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ntba\Desktop\MINI OPEN HANDBALL\"/>
    </mc:Choice>
  </mc:AlternateContent>
  <xr:revisionPtr revIDLastSave="0" documentId="13_ncr:1_{9E97EDF5-7CA4-4E32-BAC5-FADD5ACAD814}" xr6:coauthVersionLast="45" xr6:coauthVersionMax="45" xr10:uidLastSave="{00000000-0000-0000-0000-000000000000}"/>
  <bookViews>
    <workbookView xWindow="-120" yWindow="-120" windowWidth="20730" windowHeight="11160" tabRatio="816" xr2:uid="{FC34B886-B885-4968-B09D-0AF6540B269E}"/>
  </bookViews>
  <sheets>
    <sheet name="ROSINSKÁ" sheetId="7" r:id="rId1"/>
    <sheet name="JAVORKU" sheetId="6" r:id="rId2"/>
    <sheet name="Hájik" sheetId="5" r:id="rId3"/>
    <sheet name="VARŠAVSKÁ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6" l="1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6" i="6"/>
  <c r="C27" i="6"/>
  <c r="C28" i="6"/>
  <c r="C29" i="6"/>
  <c r="C30" i="6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E39" i="8" l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52" i="8" s="1"/>
  <c r="E53" i="8" s="1"/>
  <c r="E54" i="8" s="1"/>
  <c r="E55" i="8" s="1"/>
  <c r="E56" i="8" s="1"/>
  <c r="E57" i="8" s="1"/>
  <c r="E58" i="8" s="1"/>
  <c r="E59" i="8" s="1"/>
  <c r="E60" i="8" s="1"/>
  <c r="E61" i="8" s="1"/>
  <c r="E62" i="8" s="1"/>
  <c r="E17" i="8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5" i="8"/>
  <c r="E6" i="8" s="1"/>
  <c r="E7" i="8" s="1"/>
  <c r="E8" i="8" s="1"/>
  <c r="E9" i="8" s="1"/>
  <c r="E10" i="8" s="1"/>
  <c r="E11" i="8" s="1"/>
  <c r="E12" i="8" s="1"/>
  <c r="E13" i="8" s="1"/>
  <c r="E14" i="8" s="1"/>
  <c r="E15" i="8" s="1"/>
  <c r="E4" i="8"/>
  <c r="E23" i="5"/>
  <c r="C24" i="5" s="1"/>
  <c r="E24" i="5" s="1"/>
  <c r="C25" i="5" s="1"/>
  <c r="E25" i="5" s="1"/>
  <c r="C26" i="5" s="1"/>
  <c r="E26" i="5" s="1"/>
  <c r="C27" i="5" s="1"/>
  <c r="E27" i="5" s="1"/>
  <c r="C28" i="5" s="1"/>
  <c r="E28" i="5" s="1"/>
  <c r="C29" i="5" s="1"/>
  <c r="E29" i="5" s="1"/>
  <c r="C30" i="5" s="1"/>
  <c r="E30" i="5" s="1"/>
  <c r="C31" i="5" s="1"/>
  <c r="E31" i="5" s="1"/>
  <c r="C32" i="5" s="1"/>
  <c r="E32" i="5" s="1"/>
  <c r="C13" i="5"/>
  <c r="E13" i="5" s="1"/>
  <c r="C14" i="5" s="1"/>
  <c r="E14" i="5" s="1"/>
  <c r="C15" i="5" s="1"/>
  <c r="E15" i="5" s="1"/>
  <c r="C16" i="5" s="1"/>
  <c r="E16" i="5" s="1"/>
  <c r="C17" i="5" s="1"/>
  <c r="E17" i="5" s="1"/>
  <c r="C18" i="5" s="1"/>
  <c r="E18" i="5" s="1"/>
  <c r="C19" i="5" s="1"/>
  <c r="E19" i="5" s="1"/>
  <c r="C20" i="5" s="1"/>
  <c r="E20" i="5" s="1"/>
  <c r="C21" i="5" s="1"/>
  <c r="E21" i="5" s="1"/>
  <c r="C9" i="5"/>
  <c r="E9" i="5" s="1"/>
  <c r="C10" i="5" s="1"/>
  <c r="E10" i="5" s="1"/>
  <c r="C11" i="5" s="1"/>
  <c r="E11" i="5" s="1"/>
  <c r="C12" i="5" s="1"/>
  <c r="E5" i="5"/>
  <c r="C6" i="5" s="1"/>
  <c r="E6" i="5" s="1"/>
  <c r="C7" i="5" s="1"/>
  <c r="E7" i="5" s="1"/>
  <c r="C8" i="5" s="1"/>
  <c r="E26" i="6"/>
  <c r="E27" i="6" s="1"/>
  <c r="E28" i="6" s="1"/>
  <c r="E29" i="6" s="1"/>
  <c r="E30" i="6" s="1"/>
  <c r="E25" i="6"/>
  <c r="E24" i="6"/>
  <c r="E14" i="6"/>
  <c r="E15" i="6" s="1"/>
  <c r="E16" i="6" s="1"/>
  <c r="E17" i="6" s="1"/>
  <c r="E18" i="6" s="1"/>
  <c r="E19" i="6" s="1"/>
  <c r="E20" i="6" s="1"/>
  <c r="E21" i="6" s="1"/>
  <c r="E22" i="6" s="1"/>
  <c r="E7" i="6"/>
  <c r="E8" i="6" s="1"/>
  <c r="E9" i="6" s="1"/>
  <c r="E10" i="6" s="1"/>
  <c r="E11" i="6" s="1"/>
  <c r="E6" i="6"/>
  <c r="C30" i="7"/>
  <c r="E30" i="7" s="1"/>
  <c r="C31" i="7" s="1"/>
  <c r="E31" i="7" s="1"/>
  <c r="C32" i="7" s="1"/>
  <c r="E32" i="7" s="1"/>
  <c r="C33" i="7" s="1"/>
  <c r="E33" i="7" s="1"/>
  <c r="C34" i="7" s="1"/>
  <c r="E34" i="7" s="1"/>
  <c r="E23" i="7"/>
  <c r="C24" i="7" s="1"/>
  <c r="E24" i="7" s="1"/>
  <c r="C25" i="7" s="1"/>
  <c r="E25" i="7" s="1"/>
  <c r="C26" i="7" s="1"/>
  <c r="E26" i="7" s="1"/>
  <c r="C27" i="7" s="1"/>
  <c r="E27" i="7" s="1"/>
  <c r="C28" i="7" s="1"/>
  <c r="E28" i="7" s="1"/>
  <c r="C29" i="7" s="1"/>
  <c r="C12" i="7"/>
  <c r="E12" i="7" s="1"/>
  <c r="C13" i="7" s="1"/>
  <c r="E13" i="7" s="1"/>
  <c r="C14" i="7" s="1"/>
  <c r="E14" i="7" s="1"/>
  <c r="C15" i="7" s="1"/>
  <c r="E15" i="7" s="1"/>
  <c r="C16" i="7" s="1"/>
  <c r="E16" i="7" s="1"/>
  <c r="C17" i="7" s="1"/>
  <c r="E17" i="7" s="1"/>
  <c r="C18" i="7" s="1"/>
  <c r="E18" i="7" s="1"/>
  <c r="C19" i="7" s="1"/>
  <c r="E19" i="7" s="1"/>
  <c r="C20" i="7" s="1"/>
  <c r="E20" i="7" s="1"/>
  <c r="C21" i="7" s="1"/>
  <c r="E21" i="7" s="1"/>
  <c r="E5" i="7"/>
  <c r="C6" i="7" s="1"/>
  <c r="E6" i="7" s="1"/>
  <c r="C7" i="7" s="1"/>
  <c r="E7" i="7" s="1"/>
  <c r="C8" i="7" s="1"/>
  <c r="E8" i="7" s="1"/>
  <c r="C9" i="7" s="1"/>
  <c r="E9" i="7" s="1"/>
  <c r="C10" i="7" s="1"/>
  <c r="E10" i="7" s="1"/>
  <c r="C11" i="7" s="1"/>
</calcChain>
</file>

<file path=xl/sharedStrings.xml><?xml version="1.0" encoding="utf-8"?>
<sst xmlns="http://schemas.openxmlformats.org/spreadsheetml/2006/main" count="632" uniqueCount="76">
  <si>
    <t>AS Trenčín</t>
  </si>
  <si>
    <t>MŠK ČADCA</t>
  </si>
  <si>
    <t>MHK Bytča</t>
  </si>
  <si>
    <t>ŠKP Bratislava</t>
  </si>
  <si>
    <t>Slávia Partizánske</t>
  </si>
  <si>
    <t>MHák Martin</t>
  </si>
  <si>
    <t>SMF-HK Žilina</t>
  </si>
  <si>
    <t>HK Šaľa</t>
  </si>
  <si>
    <t>MŠK Čadca</t>
  </si>
  <si>
    <t>Mhák Martin</t>
  </si>
  <si>
    <t>Slovan Duslo Šaľa A</t>
  </si>
  <si>
    <t>Slovan Duslo Šaľa B</t>
  </si>
  <si>
    <t>HC DAC Dunajská Streda A</t>
  </si>
  <si>
    <t>HC DAC Dunajská Streda B</t>
  </si>
  <si>
    <t>MHáK Martin</t>
  </si>
  <si>
    <t>MŠK Považská Bystrica</t>
  </si>
  <si>
    <t>začiatok zápasu</t>
  </si>
  <si>
    <t>prestávka</t>
  </si>
  <si>
    <t>Tím B</t>
  </si>
  <si>
    <t>Tím A</t>
  </si>
  <si>
    <t>:</t>
  </si>
  <si>
    <t>  </t>
  </si>
  <si>
    <t>Trvanie turnaja</t>
  </si>
  <si>
    <t>Rozhodca</t>
  </si>
  <si>
    <t>Skóre</t>
  </si>
  <si>
    <t>U12 D B</t>
  </si>
  <si>
    <t>PAUZA</t>
  </si>
  <si>
    <t>pauza</t>
  </si>
  <si>
    <t>koniec bloku</t>
  </si>
  <si>
    <t>SOBOTA</t>
  </si>
  <si>
    <t>NEDEĽA</t>
  </si>
  <si>
    <t>U12 CH</t>
  </si>
  <si>
    <t>U12 D A</t>
  </si>
  <si>
    <t>U14 CH</t>
  </si>
  <si>
    <t>U12 D A "3"</t>
  </si>
  <si>
    <t>U12 D A "2"</t>
  </si>
  <si>
    <t>U12 D A "1"</t>
  </si>
  <si>
    <t>U12 D B "3"</t>
  </si>
  <si>
    <t>U12 D B "2"</t>
  </si>
  <si>
    <t>U12 D B "1"</t>
  </si>
  <si>
    <t xml:space="preserve">U10 CH </t>
  </si>
  <si>
    <t>U10 D</t>
  </si>
  <si>
    <t>ŠHK Agrokarpaty Pezinok</t>
  </si>
  <si>
    <t>U14 D</t>
  </si>
  <si>
    <t>trvanie zápasu</t>
  </si>
  <si>
    <t>Trvanie zápasu</t>
  </si>
  <si>
    <t>Agrokarpaty Pezinok</t>
  </si>
  <si>
    <t>HK Šaľa A</t>
  </si>
  <si>
    <t>HK Šaľa B</t>
  </si>
  <si>
    <t>SMF-HK Žilina U14 CH</t>
  </si>
  <si>
    <t>Mhák Martin U14 CH</t>
  </si>
  <si>
    <t>Agrokarpaty Pezinok U14 CH</t>
  </si>
  <si>
    <t>Kategória</t>
  </si>
  <si>
    <t>U12 D</t>
  </si>
  <si>
    <t>MšK Čadca</t>
  </si>
  <si>
    <t>kategória</t>
  </si>
  <si>
    <t>SMF HK Žilina</t>
  </si>
  <si>
    <t>U10 CH</t>
  </si>
  <si>
    <t>U10 D/CH</t>
  </si>
  <si>
    <t>ŠA Trenčín</t>
  </si>
  <si>
    <t>Slovan Duslo Šaľa</t>
  </si>
  <si>
    <t>U14D</t>
  </si>
  <si>
    <t>GYMNÁZIUM VARŠAVSKÁ</t>
  </si>
  <si>
    <t>ZŠ NÁMESTIE MLADOSTI 1</t>
  </si>
  <si>
    <t>ŠH V.Javorku pri ZŠ V.Javorku 32</t>
  </si>
  <si>
    <t>ŠH Rosinská cesta pri Strednej športovej škole</t>
  </si>
  <si>
    <t>otvorenie županka ŽSK, prezident SZH, predseda SMF.HK ZA</t>
  </si>
  <si>
    <t>otvorenie primátor ZA, generálny sekretár SMF.HK ZA</t>
  </si>
  <si>
    <t>otvorenie primátor ZA, kontrolór SMF.HK ZA</t>
  </si>
  <si>
    <t>SMF-HK Žilina CH</t>
  </si>
  <si>
    <t>Odovzdávanie cien U14 D</t>
  </si>
  <si>
    <t>Odovzdávanie cien U12 CH</t>
  </si>
  <si>
    <t>Odovzdávanie cien U10 D a U10 CH</t>
  </si>
  <si>
    <t>Odovzdávanie cien U12 D a U14 CH</t>
  </si>
  <si>
    <t>otvorenie predseda SMF-HK</t>
  </si>
  <si>
    <t>č.z.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</si>
</sst>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B4E93"/>
      <name val="Times New Roman"/>
      <family val="1"/>
      <charset val="238"/>
    </font>
    <font>
      <b/>
      <sz val="10"/>
      <color rgb="FFFF4100"/>
      <name val="Times New Roman"/>
      <family val="1"/>
      <charset val="238"/>
    </font>
    <font>
      <sz val="10"/>
      <color rgb="FFFFFFFF"/>
      <name val="Times New Roman"/>
      <family val="1"/>
      <charset val="238"/>
    </font>
    <font>
      <b/>
      <sz val="10"/>
      <color rgb="FFFFC000"/>
      <name val="Calibri"/>
      <family val="2"/>
      <charset val="238"/>
      <scheme val="minor"/>
    </font>
    <font>
      <b/>
      <sz val="10"/>
      <color rgb="FFFFC000"/>
      <name val="Times New Roman"/>
      <family val="1"/>
      <charset val="238"/>
    </font>
    <font>
      <sz val="10"/>
      <color rgb="FFFFC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rgb="FFFF41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3" borderId="1" xfId="0" applyFont="1" applyFill="1" applyBorder="1"/>
    <xf numFmtId="0" fontId="2" fillId="5" borderId="1" xfId="0" applyFont="1" applyFill="1" applyBorder="1"/>
    <xf numFmtId="0" fontId="2" fillId="7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20" fontId="2" fillId="9" borderId="1" xfId="0" applyNumberFormat="1" applyFont="1" applyFill="1" applyBorder="1"/>
    <xf numFmtId="0" fontId="2" fillId="0" borderId="6" xfId="0" applyFont="1" applyBorder="1"/>
    <xf numFmtId="0" fontId="1" fillId="0" borderId="0" xfId="0" applyFont="1" applyAlignment="1">
      <alignment wrapText="1"/>
    </xf>
    <xf numFmtId="0" fontId="2" fillId="4" borderId="0" xfId="0" applyFont="1" applyFill="1"/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20" fontId="2" fillId="4" borderId="1" xfId="0" applyNumberFormat="1" applyFont="1" applyFill="1" applyBorder="1"/>
    <xf numFmtId="20" fontId="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20" fontId="2" fillId="10" borderId="1" xfId="0" applyNumberFormat="1" applyFont="1" applyFill="1" applyBorder="1"/>
    <xf numFmtId="20" fontId="2" fillId="6" borderId="1" xfId="0" applyNumberFormat="1" applyFont="1" applyFill="1" applyBorder="1"/>
    <xf numFmtId="0" fontId="2" fillId="6" borderId="1" xfId="0" applyFont="1" applyFill="1" applyBorder="1"/>
    <xf numFmtId="20" fontId="4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0" fontId="4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4" borderId="11" xfId="0" applyFont="1" applyFill="1" applyBorder="1"/>
    <xf numFmtId="0" fontId="2" fillId="0" borderId="11" xfId="0" applyFont="1" applyBorder="1"/>
    <xf numFmtId="0" fontId="2" fillId="0" borderId="3" xfId="0" applyFont="1" applyBorder="1"/>
    <xf numFmtId="0" fontId="2" fillId="8" borderId="6" xfId="0" applyFont="1" applyFill="1" applyBorder="1"/>
    <xf numFmtId="0" fontId="2" fillId="4" borderId="6" xfId="0" applyFont="1" applyFill="1" applyBorder="1"/>
    <xf numFmtId="0" fontId="5" fillId="9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20" fontId="2" fillId="4" borderId="11" xfId="0" applyNumberFormat="1" applyFont="1" applyFill="1" applyBorder="1"/>
    <xf numFmtId="0" fontId="2" fillId="3" borderId="11" xfId="0" applyFont="1" applyFill="1" applyBorder="1"/>
    <xf numFmtId="20" fontId="4" fillId="4" borderId="11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vertical="center" wrapText="1"/>
    </xf>
    <xf numFmtId="0" fontId="2" fillId="4" borderId="2" xfId="0" applyFont="1" applyFill="1" applyBorder="1"/>
    <xf numFmtId="20" fontId="2" fillId="4" borderId="6" xfId="0" applyNumberFormat="1" applyFont="1" applyFill="1" applyBorder="1"/>
    <xf numFmtId="0" fontId="2" fillId="3" borderId="6" xfId="0" applyFont="1" applyFill="1" applyBorder="1"/>
    <xf numFmtId="20" fontId="4" fillId="4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0" fontId="2" fillId="9" borderId="11" xfId="0" applyFont="1" applyFill="1" applyBorder="1"/>
    <xf numFmtId="0" fontId="8" fillId="9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0" borderId="0" xfId="0" applyFont="1"/>
    <xf numFmtId="0" fontId="7" fillId="6" borderId="9" xfId="0" applyFont="1" applyFill="1" applyBorder="1"/>
    <xf numFmtId="0" fontId="7" fillId="0" borderId="9" xfId="0" applyFont="1" applyBorder="1" applyAlignment="1">
      <alignment horizontal="center"/>
    </xf>
    <xf numFmtId="0" fontId="7" fillId="0" borderId="0" xfId="0" applyFont="1"/>
    <xf numFmtId="0" fontId="7" fillId="4" borderId="0" xfId="0" applyFont="1" applyFill="1"/>
    <xf numFmtId="0" fontId="7" fillId="9" borderId="9" xfId="0" applyFont="1" applyFill="1" applyBorder="1" applyAlignment="1">
      <alignment horizontal="center"/>
    </xf>
    <xf numFmtId="20" fontId="2" fillId="9" borderId="11" xfId="0" applyNumberFormat="1" applyFont="1" applyFill="1" applyBorder="1"/>
    <xf numFmtId="20" fontId="4" fillId="9" borderId="11" xfId="0" applyNumberFormat="1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wrapText="1"/>
    </xf>
    <xf numFmtId="20" fontId="2" fillId="7" borderId="6" xfId="0" applyNumberFormat="1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20" fontId="2" fillId="7" borderId="1" xfId="0" applyNumberFormat="1" applyFont="1" applyFill="1" applyBorder="1"/>
    <xf numFmtId="20" fontId="4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 wrapText="1"/>
    </xf>
    <xf numFmtId="20" fontId="2" fillId="2" borderId="1" xfId="0" applyNumberFormat="1" applyFont="1" applyFill="1" applyBorder="1"/>
    <xf numFmtId="0" fontId="2" fillId="2" borderId="1" xfId="0" applyFont="1" applyFill="1" applyBorder="1"/>
    <xf numFmtId="2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20" fontId="2" fillId="4" borderId="0" xfId="0" applyNumberFormat="1" applyFont="1" applyFill="1"/>
    <xf numFmtId="0" fontId="2" fillId="4" borderId="0" xfId="0" applyFont="1" applyFill="1" applyAlignment="1">
      <alignment horizontal="center" vertical="center"/>
    </xf>
    <xf numFmtId="20" fontId="2" fillId="4" borderId="8" xfId="0" applyNumberFormat="1" applyFont="1" applyFill="1" applyBorder="1"/>
    <xf numFmtId="0" fontId="1" fillId="3" borderId="1" xfId="0" applyFont="1" applyFill="1" applyBorder="1"/>
    <xf numFmtId="0" fontId="2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0" fontId="2" fillId="3" borderId="1" xfId="0" applyNumberFormat="1" applyFont="1" applyFill="1" applyBorder="1"/>
    <xf numFmtId="20" fontId="4" fillId="3" borderId="1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20" fontId="2" fillId="7" borderId="11" xfId="0" applyNumberFormat="1" applyFont="1" applyFill="1" applyBorder="1"/>
    <xf numFmtId="0" fontId="2" fillId="7" borderId="11" xfId="0" applyFont="1" applyFill="1" applyBorder="1"/>
    <xf numFmtId="20" fontId="4" fillId="7" borderId="11" xfId="0" applyNumberFormat="1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20" fontId="2" fillId="3" borderId="6" xfId="0" applyNumberFormat="1" applyFont="1" applyFill="1" applyBorder="1"/>
    <xf numFmtId="20" fontId="4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/>
    <xf numFmtId="0" fontId="8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7" borderId="1" xfId="0" applyFont="1" applyFill="1" applyBorder="1"/>
    <xf numFmtId="20" fontId="2" fillId="11" borderId="1" xfId="0" applyNumberFormat="1" applyFont="1" applyFill="1" applyBorder="1"/>
    <xf numFmtId="0" fontId="2" fillId="11" borderId="1" xfId="0" applyFont="1" applyFill="1" applyBorder="1"/>
    <xf numFmtId="20" fontId="4" fillId="11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/>
    <xf numFmtId="0" fontId="8" fillId="11" borderId="9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 wrapText="1"/>
    </xf>
    <xf numFmtId="0" fontId="9" fillId="7" borderId="9" xfId="0" applyFont="1" applyFill="1" applyBorder="1" applyAlignment="1">
      <alignment horizontal="center"/>
    </xf>
    <xf numFmtId="0" fontId="3" fillId="7" borderId="11" xfId="0" applyFont="1" applyFill="1" applyBorder="1"/>
    <xf numFmtId="0" fontId="9" fillId="7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8" borderId="1" xfId="0" applyFont="1" applyFill="1" applyBorder="1"/>
    <xf numFmtId="20" fontId="4" fillId="4" borderId="3" xfId="0" applyNumberFormat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2" fillId="10" borderId="1" xfId="0" applyFont="1" applyFill="1" applyBorder="1"/>
    <xf numFmtId="20" fontId="4" fillId="10" borderId="1" xfId="0" applyNumberFormat="1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2" fillId="7" borderId="0" xfId="0" applyFont="1" applyFill="1"/>
    <xf numFmtId="0" fontId="2" fillId="7" borderId="4" xfId="0" applyFont="1" applyFill="1" applyBorder="1"/>
    <xf numFmtId="0" fontId="2" fillId="7" borderId="29" xfId="0" applyFont="1" applyFill="1" applyBorder="1"/>
    <xf numFmtId="20" fontId="2" fillId="7" borderId="6" xfId="0" applyNumberFormat="1" applyFont="1" applyFill="1" applyBorder="1" applyAlignment="1">
      <alignment wrapText="1"/>
    </xf>
    <xf numFmtId="0" fontId="2" fillId="7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20" fontId="2" fillId="7" borderId="5" xfId="0" applyNumberFormat="1" applyFont="1" applyFill="1" applyBorder="1" applyAlignment="1">
      <alignment wrapText="1"/>
    </xf>
    <xf numFmtId="20" fontId="2" fillId="7" borderId="8" xfId="0" applyNumberFormat="1" applyFont="1" applyFill="1" applyBorder="1"/>
    <xf numFmtId="20" fontId="2" fillId="2" borderId="8" xfId="0" applyNumberFormat="1" applyFont="1" applyFill="1" applyBorder="1"/>
    <xf numFmtId="0" fontId="2" fillId="7" borderId="30" xfId="0" applyFont="1" applyFill="1" applyBorder="1"/>
    <xf numFmtId="0" fontId="2" fillId="7" borderId="32" xfId="0" applyFont="1" applyFill="1" applyBorder="1"/>
    <xf numFmtId="0" fontId="2" fillId="4" borderId="3" xfId="0" applyFont="1" applyFill="1" applyBorder="1"/>
    <xf numFmtId="20" fontId="2" fillId="7" borderId="26" xfId="0" applyNumberFormat="1" applyFont="1" applyFill="1" applyBorder="1"/>
    <xf numFmtId="20" fontId="2" fillId="7" borderId="32" xfId="0" applyNumberFormat="1" applyFont="1" applyFill="1" applyBorder="1"/>
    <xf numFmtId="20" fontId="2" fillId="7" borderId="30" xfId="0" applyNumberFormat="1" applyFont="1" applyFill="1" applyBorder="1"/>
    <xf numFmtId="0" fontId="2" fillId="7" borderId="32" xfId="0" applyFont="1" applyFill="1" applyBorder="1" applyAlignment="1">
      <alignment horizontal="center" vertical="center"/>
    </xf>
    <xf numFmtId="0" fontId="2" fillId="8" borderId="11" xfId="0" applyFont="1" applyFill="1" applyBorder="1"/>
    <xf numFmtId="0" fontId="1" fillId="4" borderId="0" xfId="0" applyFont="1" applyFill="1" applyAlignment="1">
      <alignment wrapText="1"/>
    </xf>
    <xf numFmtId="20" fontId="2" fillId="4" borderId="31" xfId="0" applyNumberFormat="1" applyFont="1" applyFill="1" applyBorder="1"/>
    <xf numFmtId="20" fontId="2" fillId="4" borderId="4" xfId="0" applyNumberFormat="1" applyFont="1" applyFill="1" applyBorder="1"/>
    <xf numFmtId="20" fontId="4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 wrapText="1"/>
    </xf>
    <xf numFmtId="20" fontId="2" fillId="9" borderId="8" xfId="0" applyNumberFormat="1" applyFont="1" applyFill="1" applyBorder="1"/>
    <xf numFmtId="20" fontId="4" fillId="4" borderId="0" xfId="0" applyNumberFormat="1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2" fillId="11" borderId="0" xfId="0" applyFont="1" applyFill="1"/>
    <xf numFmtId="0" fontId="2" fillId="0" borderId="0" xfId="0" applyFont="1" applyAlignment="1">
      <alignment horizontal="center" vertical="center" textRotation="90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11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4" borderId="0" xfId="0" applyFont="1" applyFill="1" applyAlignment="1"/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9" xfId="0" applyFont="1" applyBorder="1" applyAlignment="1">
      <alignment horizontal="center" vertical="center" textRotation="90"/>
    </xf>
    <xf numFmtId="20" fontId="2" fillId="4" borderId="39" xfId="0" applyNumberFormat="1" applyFont="1" applyFill="1" applyBorder="1"/>
    <xf numFmtId="20" fontId="2" fillId="4" borderId="34" xfId="0" applyNumberFormat="1" applyFont="1" applyFill="1" applyBorder="1"/>
    <xf numFmtId="20" fontId="2" fillId="10" borderId="34" xfId="0" applyNumberFormat="1" applyFont="1" applyFill="1" applyBorder="1"/>
    <xf numFmtId="20" fontId="2" fillId="4" borderId="35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wrapText="1"/>
    </xf>
    <xf numFmtId="20" fontId="2" fillId="7" borderId="39" xfId="0" applyNumberFormat="1" applyFont="1" applyFill="1" applyBorder="1"/>
    <xf numFmtId="20" fontId="2" fillId="7" borderId="34" xfId="0" applyNumberFormat="1" applyFont="1" applyFill="1" applyBorder="1"/>
    <xf numFmtId="0" fontId="2" fillId="0" borderId="4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4" borderId="0" xfId="0" applyFont="1" applyFill="1"/>
    <xf numFmtId="0" fontId="1" fillId="0" borderId="19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0" xfId="0" applyFont="1"/>
    <xf numFmtId="0" fontId="1" fillId="0" borderId="44" xfId="0" applyFont="1" applyBorder="1" applyAlignment="1">
      <alignment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7" borderId="0" xfId="0" applyFont="1" applyFill="1" applyBorder="1"/>
    <xf numFmtId="0" fontId="2" fillId="4" borderId="18" xfId="0" applyFont="1" applyFill="1" applyBorder="1" applyAlignment="1"/>
    <xf numFmtId="0" fontId="5" fillId="7" borderId="12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20" fontId="2" fillId="6" borderId="34" xfId="0" applyNumberFormat="1" applyFont="1" applyFill="1" applyBorder="1"/>
    <xf numFmtId="0" fontId="7" fillId="6" borderId="9" xfId="0" applyFont="1" applyFill="1" applyBorder="1" applyAlignment="1">
      <alignment horizontal="center" vertical="center"/>
    </xf>
    <xf numFmtId="20" fontId="2" fillId="6" borderId="8" xfId="0" applyNumberFormat="1" applyFont="1" applyFill="1" applyBorder="1"/>
    <xf numFmtId="0" fontId="2" fillId="6" borderId="1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1" fillId="4" borderId="20" xfId="0" applyFont="1" applyFill="1" applyBorder="1"/>
    <xf numFmtId="20" fontId="2" fillId="9" borderId="34" xfId="0" applyNumberFormat="1" applyFont="1" applyFill="1" applyBorder="1"/>
    <xf numFmtId="20" fontId="2" fillId="9" borderId="35" xfId="0" applyNumberFormat="1" applyFont="1" applyFill="1" applyBorder="1"/>
    <xf numFmtId="0" fontId="2" fillId="0" borderId="41" xfId="0" applyFont="1" applyBorder="1"/>
    <xf numFmtId="0" fontId="2" fillId="0" borderId="48" xfId="0" applyFont="1" applyBorder="1" applyAlignment="1">
      <alignment horizontal="center" vertical="center"/>
    </xf>
    <xf numFmtId="20" fontId="2" fillId="9" borderId="21" xfId="0" applyNumberFormat="1" applyFont="1" applyFill="1" applyBorder="1"/>
    <xf numFmtId="20" fontId="2" fillId="9" borderId="4" xfId="0" applyNumberFormat="1" applyFont="1" applyFill="1" applyBorder="1"/>
    <xf numFmtId="0" fontId="2" fillId="9" borderId="4" xfId="0" applyFont="1" applyFill="1" applyBorder="1"/>
    <xf numFmtId="20" fontId="4" fillId="9" borderId="4" xfId="0" applyNumberFormat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/>
    </xf>
    <xf numFmtId="0" fontId="8" fillId="9" borderId="28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4" borderId="43" xfId="0" applyFont="1" applyFill="1" applyBorder="1" applyAlignment="1">
      <alignment wrapText="1"/>
    </xf>
    <xf numFmtId="0" fontId="1" fillId="0" borderId="43" xfId="0" applyFont="1" applyBorder="1" applyAlignment="1">
      <alignment horizontal="center" wrapText="1"/>
    </xf>
    <xf numFmtId="0" fontId="10" fillId="0" borderId="46" xfId="0" applyFont="1" applyBorder="1" applyAlignment="1">
      <alignment wrapText="1"/>
    </xf>
    <xf numFmtId="0" fontId="2" fillId="4" borderId="41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wrapText="1"/>
    </xf>
    <xf numFmtId="0" fontId="1" fillId="6" borderId="43" xfId="0" applyFont="1" applyFill="1" applyBorder="1" applyAlignment="1">
      <alignment horizontal="center" vertical="center" wrapText="1"/>
    </xf>
    <xf numFmtId="0" fontId="1" fillId="6" borderId="43" xfId="0" applyFont="1" applyFill="1" applyBorder="1" applyAlignment="1">
      <alignment wrapText="1"/>
    </xf>
    <xf numFmtId="0" fontId="10" fillId="6" borderId="46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A0D15-16B2-48F5-B189-FA19CFEB95CF}">
  <dimension ref="A1:P44"/>
  <sheetViews>
    <sheetView tabSelected="1" zoomScale="96" zoomScaleNormal="96" workbookViewId="0">
      <selection activeCell="O4" sqref="O4"/>
    </sheetView>
  </sheetViews>
  <sheetFormatPr defaultRowHeight="12.75" x14ac:dyDescent="0.2"/>
  <cols>
    <col min="1" max="1" width="5" style="192" customWidth="1"/>
    <col min="2" max="2" width="4.140625" style="82" customWidth="1"/>
    <col min="3" max="3" width="9.140625" style="11" customWidth="1"/>
    <col min="4" max="4" width="9.28515625" style="2" hidden="1" customWidth="1"/>
    <col min="5" max="5" width="6.85546875" style="2" customWidth="1"/>
    <col min="6" max="6" width="7.42578125" style="2" hidden="1" customWidth="1"/>
    <col min="7" max="7" width="8.7109375" style="2" customWidth="1"/>
    <col min="8" max="8" width="25.85546875" style="2" customWidth="1"/>
    <col min="9" max="9" width="30.42578125" style="2" customWidth="1"/>
    <col min="10" max="10" width="14.5703125" style="2" hidden="1" customWidth="1"/>
    <col min="11" max="11" width="19.5703125" style="12" hidden="1" customWidth="1"/>
    <col min="12" max="12" width="14.28515625" style="54" customWidth="1"/>
    <col min="13" max="16" width="9.140625" style="11"/>
    <col min="17" max="16384" width="9.140625" style="2"/>
  </cols>
  <sheetData>
    <row r="1" spans="1:16" x14ac:dyDescent="0.2">
      <c r="C1" s="172"/>
      <c r="K1" s="2"/>
      <c r="L1" s="2"/>
      <c r="M1" s="51"/>
      <c r="N1" s="2"/>
      <c r="O1" s="2"/>
      <c r="P1" s="2"/>
    </row>
    <row r="2" spans="1:16" ht="18.75" x14ac:dyDescent="0.3">
      <c r="C2" s="172"/>
      <c r="H2" s="201" t="s">
        <v>65</v>
      </c>
      <c r="I2" s="201"/>
      <c r="K2" s="2"/>
      <c r="L2" s="2"/>
      <c r="M2" s="51"/>
      <c r="N2" s="2"/>
      <c r="O2" s="2"/>
      <c r="P2" s="2"/>
    </row>
    <row r="3" spans="1:16" ht="13.5" thickBot="1" x14ac:dyDescent="0.25">
      <c r="C3" s="172"/>
      <c r="K3" s="2"/>
      <c r="L3" s="2"/>
      <c r="M3" s="51"/>
      <c r="N3" s="2"/>
      <c r="O3" s="2"/>
      <c r="P3" s="2"/>
    </row>
    <row r="4" spans="1:16" s="10" customFormat="1" ht="31.5" customHeight="1" thickBot="1" x14ac:dyDescent="0.25">
      <c r="A4" s="61"/>
      <c r="B4" s="223" t="s">
        <v>75</v>
      </c>
      <c r="C4" s="224" t="s">
        <v>16</v>
      </c>
      <c r="D4" s="181" t="s">
        <v>17</v>
      </c>
      <c r="E4" s="181" t="s">
        <v>28</v>
      </c>
      <c r="F4" s="181" t="s">
        <v>27</v>
      </c>
      <c r="G4" s="181" t="s">
        <v>52</v>
      </c>
      <c r="H4" s="181" t="s">
        <v>19</v>
      </c>
      <c r="I4" s="181" t="s">
        <v>18</v>
      </c>
      <c r="J4" s="181" t="s">
        <v>45</v>
      </c>
      <c r="K4" s="225" t="s">
        <v>23</v>
      </c>
      <c r="L4" s="226" t="s">
        <v>24</v>
      </c>
      <c r="M4" s="140"/>
      <c r="N4" s="140"/>
      <c r="O4" s="140"/>
      <c r="P4" s="140"/>
    </row>
    <row r="5" spans="1:16" ht="15" customHeight="1" x14ac:dyDescent="0.2">
      <c r="A5" s="190" t="s">
        <v>29</v>
      </c>
      <c r="B5" s="216">
        <v>1</v>
      </c>
      <c r="C5" s="217">
        <v>0.375</v>
      </c>
      <c r="D5" s="218">
        <v>3.472222222222222E-3</v>
      </c>
      <c r="E5" s="218">
        <f>C5+J6</f>
        <v>0.40277777777777779</v>
      </c>
      <c r="F5" s="218">
        <v>3.472222222222222E-3</v>
      </c>
      <c r="G5" s="218" t="s">
        <v>33</v>
      </c>
      <c r="H5" s="218" t="s">
        <v>50</v>
      </c>
      <c r="I5" s="219" t="s">
        <v>49</v>
      </c>
      <c r="J5" s="220">
        <v>2.7777777777777776E-2</v>
      </c>
      <c r="K5" s="221">
        <v>1</v>
      </c>
      <c r="L5" s="222" t="s">
        <v>20</v>
      </c>
    </row>
    <row r="6" spans="1:16" ht="17.25" customHeight="1" x14ac:dyDescent="0.2">
      <c r="A6" s="190"/>
      <c r="B6" s="180">
        <v>2</v>
      </c>
      <c r="C6" s="175">
        <f>E5</f>
        <v>0.40277777777777779</v>
      </c>
      <c r="D6" s="15"/>
      <c r="E6" s="15">
        <f>C6+J6</f>
        <v>0.43055555555555558</v>
      </c>
      <c r="F6" s="18"/>
      <c r="G6" s="18" t="s">
        <v>53</v>
      </c>
      <c r="H6" s="3" t="s">
        <v>0</v>
      </c>
      <c r="I6" s="3" t="s">
        <v>42</v>
      </c>
      <c r="J6" s="16">
        <v>2.7777777777777776E-2</v>
      </c>
      <c r="K6" s="17">
        <v>2</v>
      </c>
      <c r="L6" s="47" t="s">
        <v>20</v>
      </c>
    </row>
    <row r="7" spans="1:16" s="11" customFormat="1" x14ac:dyDescent="0.2">
      <c r="A7" s="190"/>
      <c r="B7" s="180">
        <v>3</v>
      </c>
      <c r="C7" s="175">
        <f>E6</f>
        <v>0.43055555555555558</v>
      </c>
      <c r="D7" s="15"/>
      <c r="E7" s="15">
        <f>C7+J6</f>
        <v>0.45833333333333337</v>
      </c>
      <c r="F7" s="18"/>
      <c r="G7" s="18" t="s">
        <v>53</v>
      </c>
      <c r="H7" s="3" t="s">
        <v>59</v>
      </c>
      <c r="I7" s="3" t="s">
        <v>6</v>
      </c>
      <c r="J7" s="16">
        <v>2.7777777777777776E-2</v>
      </c>
      <c r="K7" s="17">
        <v>3</v>
      </c>
      <c r="L7" s="47" t="s">
        <v>20</v>
      </c>
    </row>
    <row r="8" spans="1:16" s="11" customFormat="1" x14ac:dyDescent="0.2">
      <c r="A8" s="190"/>
      <c r="B8" s="227"/>
      <c r="C8" s="207">
        <f>E7</f>
        <v>0.45833333333333337</v>
      </c>
      <c r="D8" s="20"/>
      <c r="E8" s="20">
        <f>C8+J8</f>
        <v>0.46875000000000006</v>
      </c>
      <c r="F8" s="21"/>
      <c r="G8" s="21"/>
      <c r="H8" s="152" t="s">
        <v>66</v>
      </c>
      <c r="I8" s="152"/>
      <c r="J8" s="22">
        <v>1.0416666666666666E-2</v>
      </c>
      <c r="K8" s="151"/>
      <c r="L8" s="48"/>
    </row>
    <row r="9" spans="1:16" s="11" customFormat="1" x14ac:dyDescent="0.2">
      <c r="A9" s="190"/>
      <c r="B9" s="180">
        <v>4</v>
      </c>
      <c r="C9" s="213">
        <f>E8</f>
        <v>0.46875000000000006</v>
      </c>
      <c r="D9" s="8"/>
      <c r="E9" s="8">
        <f>C9+J6</f>
        <v>0.49652777777777785</v>
      </c>
      <c r="F9" s="7"/>
      <c r="G9" s="7" t="s">
        <v>33</v>
      </c>
      <c r="H9" s="7" t="s">
        <v>49</v>
      </c>
      <c r="I9" s="7" t="s">
        <v>51</v>
      </c>
      <c r="J9" s="24">
        <v>2.7777777777777776E-2</v>
      </c>
      <c r="K9" s="25">
        <v>1</v>
      </c>
      <c r="L9" s="46" t="s">
        <v>20</v>
      </c>
    </row>
    <row r="10" spans="1:16" x14ac:dyDescent="0.2">
      <c r="A10" s="190"/>
      <c r="B10" s="180">
        <v>5</v>
      </c>
      <c r="C10" s="175">
        <f>E9</f>
        <v>0.49652777777777785</v>
      </c>
      <c r="D10" s="15"/>
      <c r="E10" s="15">
        <f>C10+J10</f>
        <v>0.52430555555555558</v>
      </c>
      <c r="F10" s="18"/>
      <c r="G10" s="18" t="s">
        <v>53</v>
      </c>
      <c r="H10" s="3" t="s">
        <v>12</v>
      </c>
      <c r="I10" s="3" t="s">
        <v>11</v>
      </c>
      <c r="J10" s="16">
        <v>2.7777777777777776E-2</v>
      </c>
      <c r="K10" s="17">
        <v>2</v>
      </c>
      <c r="L10" s="47" t="s">
        <v>20</v>
      </c>
    </row>
    <row r="11" spans="1:16" x14ac:dyDescent="0.2">
      <c r="A11" s="190"/>
      <c r="B11" s="180"/>
      <c r="C11" s="207">
        <f t="shared" ref="C11:C21" si="0">E10</f>
        <v>0.52430555555555558</v>
      </c>
      <c r="D11" s="20"/>
      <c r="E11" s="20">
        <v>0.55555555555555558</v>
      </c>
      <c r="F11" s="21"/>
      <c r="G11" s="21"/>
      <c r="H11" s="152" t="s">
        <v>26</v>
      </c>
      <c r="I11" s="152"/>
      <c r="J11" s="22"/>
      <c r="K11" s="151"/>
      <c r="L11" s="48"/>
    </row>
    <row r="12" spans="1:16" x14ac:dyDescent="0.2">
      <c r="A12" s="190"/>
      <c r="B12" s="180">
        <v>6</v>
      </c>
      <c r="C12" s="175">
        <f t="shared" si="0"/>
        <v>0.55555555555555558</v>
      </c>
      <c r="D12" s="15"/>
      <c r="E12" s="15">
        <f>C12+J6</f>
        <v>0.58333333333333337</v>
      </c>
      <c r="F12" s="18"/>
      <c r="G12" s="18" t="s">
        <v>53</v>
      </c>
      <c r="H12" s="3" t="s">
        <v>42</v>
      </c>
      <c r="I12" s="3" t="s">
        <v>59</v>
      </c>
      <c r="J12" s="16">
        <v>2.7777777777777776E-2</v>
      </c>
      <c r="K12" s="17">
        <v>3</v>
      </c>
      <c r="L12" s="47" t="s">
        <v>20</v>
      </c>
    </row>
    <row r="13" spans="1:16" s="11" customFormat="1" x14ac:dyDescent="0.2">
      <c r="A13" s="190"/>
      <c r="B13" s="180">
        <v>7</v>
      </c>
      <c r="C13" s="175">
        <f t="shared" si="0"/>
        <v>0.58333333333333337</v>
      </c>
      <c r="D13" s="15"/>
      <c r="E13" s="15">
        <f>C13+J6</f>
        <v>0.61111111111111116</v>
      </c>
      <c r="F13" s="18"/>
      <c r="G13" s="18" t="s">
        <v>53</v>
      </c>
      <c r="H13" s="3" t="s">
        <v>11</v>
      </c>
      <c r="I13" s="3" t="s">
        <v>0</v>
      </c>
      <c r="J13" s="16">
        <v>2.7777777777777776E-2</v>
      </c>
      <c r="K13" s="17">
        <v>1</v>
      </c>
      <c r="L13" s="47" t="s">
        <v>20</v>
      </c>
    </row>
    <row r="14" spans="1:16" s="11" customFormat="1" x14ac:dyDescent="0.2">
      <c r="A14" s="190"/>
      <c r="B14" s="180">
        <v>8</v>
      </c>
      <c r="C14" s="175">
        <f t="shared" si="0"/>
        <v>0.61111111111111116</v>
      </c>
      <c r="D14" s="15"/>
      <c r="E14" s="15">
        <f>C14+J6</f>
        <v>0.63888888888888895</v>
      </c>
      <c r="F14" s="18"/>
      <c r="G14" s="15" t="s">
        <v>33</v>
      </c>
      <c r="H14" s="3" t="s">
        <v>6</v>
      </c>
      <c r="I14" s="3" t="s">
        <v>12</v>
      </c>
      <c r="J14" s="24">
        <v>2.7777777777777776E-2</v>
      </c>
      <c r="K14" s="25">
        <v>2</v>
      </c>
      <c r="L14" s="47" t="s">
        <v>20</v>
      </c>
    </row>
    <row r="15" spans="1:16" x14ac:dyDescent="0.2">
      <c r="A15" s="190"/>
      <c r="B15" s="180">
        <v>9</v>
      </c>
      <c r="C15" s="175">
        <f t="shared" si="0"/>
        <v>0.63888888888888895</v>
      </c>
      <c r="D15" s="15"/>
      <c r="E15" s="15">
        <f>C15+J6</f>
        <v>0.66666666666666674</v>
      </c>
      <c r="F15" s="18"/>
      <c r="G15" s="18" t="s">
        <v>53</v>
      </c>
      <c r="H15" s="3" t="s">
        <v>11</v>
      </c>
      <c r="I15" s="3" t="s">
        <v>42</v>
      </c>
      <c r="J15" s="16">
        <v>2.7777777777777776E-2</v>
      </c>
      <c r="K15" s="17">
        <v>3</v>
      </c>
      <c r="L15" s="47" t="s">
        <v>20</v>
      </c>
    </row>
    <row r="16" spans="1:16" s="11" customFormat="1" x14ac:dyDescent="0.2">
      <c r="A16" s="190"/>
      <c r="B16" s="180">
        <v>10</v>
      </c>
      <c r="C16" s="175">
        <f t="shared" si="0"/>
        <v>0.66666666666666674</v>
      </c>
      <c r="D16" s="15"/>
      <c r="E16" s="15">
        <f>C16+J6</f>
        <v>0.69444444444444453</v>
      </c>
      <c r="F16" s="18"/>
      <c r="G16" s="18" t="s">
        <v>53</v>
      </c>
      <c r="H16" s="3" t="s">
        <v>12</v>
      </c>
      <c r="I16" s="3" t="s">
        <v>59</v>
      </c>
      <c r="J16" s="16">
        <v>2.7777777777777776E-2</v>
      </c>
      <c r="K16" s="17">
        <v>1</v>
      </c>
      <c r="L16" s="47" t="s">
        <v>20</v>
      </c>
    </row>
    <row r="17" spans="1:12" s="11" customFormat="1" x14ac:dyDescent="0.2">
      <c r="A17" s="190"/>
      <c r="B17" s="180">
        <v>11</v>
      </c>
      <c r="C17" s="213">
        <f t="shared" si="0"/>
        <v>0.69444444444444453</v>
      </c>
      <c r="D17" s="8"/>
      <c r="E17" s="8">
        <f>C17+J6</f>
        <v>0.72222222222222232</v>
      </c>
      <c r="F17" s="7"/>
      <c r="G17" s="8" t="s">
        <v>33</v>
      </c>
      <c r="H17" s="7" t="s">
        <v>49</v>
      </c>
      <c r="I17" s="8" t="s">
        <v>50</v>
      </c>
      <c r="J17" s="24">
        <v>2.7777777777777776E-2</v>
      </c>
      <c r="K17" s="25">
        <v>2</v>
      </c>
      <c r="L17" s="46" t="s">
        <v>20</v>
      </c>
    </row>
    <row r="18" spans="1:12" x14ac:dyDescent="0.2">
      <c r="A18" s="190"/>
      <c r="B18" s="180">
        <v>12</v>
      </c>
      <c r="C18" s="175">
        <f t="shared" si="0"/>
        <v>0.72222222222222232</v>
      </c>
      <c r="D18" s="15"/>
      <c r="E18" s="15">
        <f>C18+J6</f>
        <v>0.75000000000000011</v>
      </c>
      <c r="F18" s="18"/>
      <c r="G18" s="18" t="s">
        <v>53</v>
      </c>
      <c r="H18" s="3" t="s">
        <v>0</v>
      </c>
      <c r="I18" s="3" t="s">
        <v>6</v>
      </c>
      <c r="J18" s="16">
        <v>2.7777777777777776E-2</v>
      </c>
      <c r="K18" s="17">
        <v>3</v>
      </c>
      <c r="L18" s="47" t="s">
        <v>20</v>
      </c>
    </row>
    <row r="19" spans="1:12" x14ac:dyDescent="0.2">
      <c r="A19" s="190"/>
      <c r="B19" s="180">
        <v>13</v>
      </c>
      <c r="C19" s="213">
        <f t="shared" si="0"/>
        <v>0.75000000000000011</v>
      </c>
      <c r="D19" s="8"/>
      <c r="E19" s="8">
        <f>C19+J6</f>
        <v>0.7777777777777779</v>
      </c>
      <c r="F19" s="7"/>
      <c r="G19" s="7" t="s">
        <v>53</v>
      </c>
      <c r="H19" s="7" t="s">
        <v>51</v>
      </c>
      <c r="I19" s="7" t="s">
        <v>50</v>
      </c>
      <c r="J19" s="24">
        <v>2.7777777777777776E-2</v>
      </c>
      <c r="K19" s="25">
        <v>1</v>
      </c>
      <c r="L19" s="46" t="s">
        <v>20</v>
      </c>
    </row>
    <row r="20" spans="1:12" s="11" customFormat="1" x14ac:dyDescent="0.2">
      <c r="A20" s="190"/>
      <c r="B20" s="180">
        <v>14</v>
      </c>
      <c r="C20" s="175">
        <f t="shared" si="0"/>
        <v>0.7777777777777779</v>
      </c>
      <c r="D20" s="15"/>
      <c r="E20" s="15">
        <f>C20+J6</f>
        <v>0.80555555555555569</v>
      </c>
      <c r="F20" s="18"/>
      <c r="G20" s="18" t="s">
        <v>53</v>
      </c>
      <c r="H20" s="3" t="s">
        <v>42</v>
      </c>
      <c r="I20" s="3" t="s">
        <v>12</v>
      </c>
      <c r="J20" s="16">
        <v>2.7777777777777776E-2</v>
      </c>
      <c r="K20" s="17">
        <v>2</v>
      </c>
      <c r="L20" s="47" t="s">
        <v>20</v>
      </c>
    </row>
    <row r="21" spans="1:12" s="11" customFormat="1" ht="13.5" thickBot="1" x14ac:dyDescent="0.25">
      <c r="A21" s="191"/>
      <c r="B21" s="184">
        <v>15</v>
      </c>
      <c r="C21" s="177">
        <f t="shared" si="0"/>
        <v>0.80555555555555569</v>
      </c>
      <c r="D21" s="35"/>
      <c r="E21" s="35">
        <f>C21+J6</f>
        <v>0.83333333333333348</v>
      </c>
      <c r="F21" s="28"/>
      <c r="G21" s="28" t="s">
        <v>53</v>
      </c>
      <c r="H21" s="36" t="s">
        <v>6</v>
      </c>
      <c r="I21" s="36" t="s">
        <v>11</v>
      </c>
      <c r="J21" s="37">
        <v>2.7777777777777776E-2</v>
      </c>
      <c r="K21" s="38">
        <v>3</v>
      </c>
      <c r="L21" s="49"/>
    </row>
    <row r="22" spans="1:12" s="11" customFormat="1" ht="15" customHeight="1" thickBot="1" x14ac:dyDescent="0.25">
      <c r="A22" s="212"/>
      <c r="B22" s="79"/>
      <c r="C22" s="155"/>
      <c r="D22" s="156"/>
      <c r="E22" s="156"/>
      <c r="F22" s="156"/>
      <c r="G22" s="156"/>
      <c r="H22" s="156"/>
      <c r="I22" s="156"/>
      <c r="J22" s="156"/>
      <c r="K22" s="156"/>
      <c r="L22" s="157"/>
    </row>
    <row r="23" spans="1:12" ht="15.75" customHeight="1" x14ac:dyDescent="0.2">
      <c r="A23" s="189" t="s">
        <v>30</v>
      </c>
      <c r="B23" s="228">
        <v>16</v>
      </c>
      <c r="C23" s="174">
        <v>0.33333333333333331</v>
      </c>
      <c r="D23" s="41"/>
      <c r="E23" s="41">
        <f>C23+J6</f>
        <v>0.3611111111111111</v>
      </c>
      <c r="F23" s="32"/>
      <c r="G23" s="32" t="s">
        <v>53</v>
      </c>
      <c r="H23" s="42" t="s">
        <v>59</v>
      </c>
      <c r="I23" s="42" t="s">
        <v>0</v>
      </c>
      <c r="J23" s="43">
        <v>2.7777777777777776E-2</v>
      </c>
      <c r="K23" s="44">
        <v>1</v>
      </c>
      <c r="L23" s="50" t="s">
        <v>20</v>
      </c>
    </row>
    <row r="24" spans="1:12" x14ac:dyDescent="0.2">
      <c r="A24" s="190"/>
      <c r="B24" s="180">
        <v>17</v>
      </c>
      <c r="C24" s="175">
        <f>E23</f>
        <v>0.3611111111111111</v>
      </c>
      <c r="D24" s="15"/>
      <c r="E24" s="15">
        <f>C24+J6</f>
        <v>0.3888888888888889</v>
      </c>
      <c r="F24" s="18"/>
      <c r="G24" s="18" t="s">
        <v>53</v>
      </c>
      <c r="H24" s="3" t="s">
        <v>6</v>
      </c>
      <c r="I24" s="3" t="s">
        <v>42</v>
      </c>
      <c r="J24" s="16">
        <v>2.7777777777777776E-2</v>
      </c>
      <c r="K24" s="17">
        <v>2</v>
      </c>
      <c r="L24" s="47" t="s">
        <v>20</v>
      </c>
    </row>
    <row r="25" spans="1:12" x14ac:dyDescent="0.2">
      <c r="A25" s="190"/>
      <c r="B25" s="180">
        <v>18</v>
      </c>
      <c r="C25" s="213">
        <f t="shared" ref="C25:C34" si="1">E24</f>
        <v>0.3888888888888889</v>
      </c>
      <c r="D25" s="8"/>
      <c r="E25" s="8">
        <f>C25+J6</f>
        <v>0.41666666666666669</v>
      </c>
      <c r="F25" s="7"/>
      <c r="G25" s="7" t="s">
        <v>33</v>
      </c>
      <c r="H25" s="8" t="s">
        <v>51</v>
      </c>
      <c r="I25" s="7" t="s">
        <v>49</v>
      </c>
      <c r="J25" s="24">
        <v>2.7777777777777776E-2</v>
      </c>
      <c r="K25" s="25">
        <v>2</v>
      </c>
      <c r="L25" s="46" t="s">
        <v>20</v>
      </c>
    </row>
    <row r="26" spans="1:12" s="11" customFormat="1" x14ac:dyDescent="0.2">
      <c r="A26" s="190"/>
      <c r="B26" s="180">
        <v>19</v>
      </c>
      <c r="C26" s="175">
        <f t="shared" si="1"/>
        <v>0.41666666666666669</v>
      </c>
      <c r="D26" s="15"/>
      <c r="E26" s="15">
        <f>C26+J6</f>
        <v>0.44444444444444448</v>
      </c>
      <c r="F26" s="18"/>
      <c r="G26" s="18" t="s">
        <v>53</v>
      </c>
      <c r="H26" s="3" t="s">
        <v>11</v>
      </c>
      <c r="I26" s="3" t="s">
        <v>59</v>
      </c>
      <c r="J26" s="16">
        <v>2.7777777777777776E-2</v>
      </c>
      <c r="K26" s="17">
        <v>3</v>
      </c>
      <c r="L26" s="47" t="s">
        <v>20</v>
      </c>
    </row>
    <row r="27" spans="1:12" s="11" customFormat="1" x14ac:dyDescent="0.2">
      <c r="A27" s="190"/>
      <c r="B27" s="180">
        <v>20</v>
      </c>
      <c r="C27" s="175">
        <f t="shared" si="1"/>
        <v>0.44444444444444448</v>
      </c>
      <c r="D27" s="15"/>
      <c r="E27" s="15">
        <f>C27+J6</f>
        <v>0.47222222222222227</v>
      </c>
      <c r="F27" s="18"/>
      <c r="G27" s="18" t="s">
        <v>53</v>
      </c>
      <c r="H27" s="3" t="s">
        <v>0</v>
      </c>
      <c r="I27" s="3" t="s">
        <v>12</v>
      </c>
      <c r="J27" s="16">
        <v>2.7777777777777776E-2</v>
      </c>
      <c r="K27" s="17">
        <v>1</v>
      </c>
      <c r="L27" s="47" t="s">
        <v>20</v>
      </c>
    </row>
    <row r="28" spans="1:12" s="11" customFormat="1" x14ac:dyDescent="0.2">
      <c r="A28" s="190"/>
      <c r="B28" s="180">
        <v>21</v>
      </c>
      <c r="C28" s="213">
        <f t="shared" si="1"/>
        <v>0.47222222222222227</v>
      </c>
      <c r="D28" s="8"/>
      <c r="E28" s="8">
        <f>C28+J6</f>
        <v>0.5</v>
      </c>
      <c r="F28" s="7"/>
      <c r="G28" s="7" t="s">
        <v>33</v>
      </c>
      <c r="H28" s="8" t="s">
        <v>50</v>
      </c>
      <c r="I28" s="7" t="s">
        <v>49</v>
      </c>
      <c r="J28" s="24">
        <v>2.7777777777777776E-2</v>
      </c>
      <c r="K28" s="25">
        <v>3</v>
      </c>
      <c r="L28" s="46" t="s">
        <v>20</v>
      </c>
    </row>
    <row r="29" spans="1:12" x14ac:dyDescent="0.2">
      <c r="A29" s="190"/>
      <c r="B29" s="215"/>
      <c r="C29" s="207">
        <f t="shared" si="1"/>
        <v>0.5</v>
      </c>
      <c r="D29" s="21"/>
      <c r="E29" s="20">
        <v>0.52083333333333337</v>
      </c>
      <c r="F29" s="21"/>
      <c r="G29" s="21"/>
      <c r="H29" s="152" t="s">
        <v>26</v>
      </c>
      <c r="I29" s="152"/>
      <c r="J29" s="21"/>
      <c r="K29" s="23" t="s">
        <v>21</v>
      </c>
      <c r="L29" s="52"/>
    </row>
    <row r="30" spans="1:12" x14ac:dyDescent="0.2">
      <c r="A30" s="190"/>
      <c r="B30" s="180">
        <v>22</v>
      </c>
      <c r="C30" s="175">
        <f t="shared" si="1"/>
        <v>0.52083333333333337</v>
      </c>
      <c r="D30" s="1"/>
      <c r="E30" s="15">
        <f>C30+J6</f>
        <v>0.54861111111111116</v>
      </c>
      <c r="F30" s="1"/>
      <c r="G30" s="1" t="s">
        <v>53</v>
      </c>
      <c r="H30" s="3" t="s">
        <v>34</v>
      </c>
      <c r="I30" s="3" t="s">
        <v>37</v>
      </c>
      <c r="J30" s="16">
        <v>2.7777777777777776E-2</v>
      </c>
      <c r="K30" s="17">
        <v>1</v>
      </c>
      <c r="L30" s="53" t="s">
        <v>20</v>
      </c>
    </row>
    <row r="31" spans="1:12" x14ac:dyDescent="0.2">
      <c r="A31" s="190"/>
      <c r="B31" s="180">
        <v>23</v>
      </c>
      <c r="C31" s="175">
        <f t="shared" si="1"/>
        <v>0.54861111111111116</v>
      </c>
      <c r="D31" s="1"/>
      <c r="E31" s="15">
        <f>C31+J6</f>
        <v>0.57638888888888895</v>
      </c>
      <c r="F31" s="1"/>
      <c r="G31" s="1" t="s">
        <v>53</v>
      </c>
      <c r="H31" s="3" t="s">
        <v>35</v>
      </c>
      <c r="I31" s="3" t="s">
        <v>38</v>
      </c>
      <c r="J31" s="16">
        <v>2.7777777777777776E-2</v>
      </c>
      <c r="K31" s="17">
        <v>2</v>
      </c>
      <c r="L31" s="53" t="s">
        <v>20</v>
      </c>
    </row>
    <row r="32" spans="1:12" x14ac:dyDescent="0.2">
      <c r="A32" s="190"/>
      <c r="B32" s="180">
        <v>24</v>
      </c>
      <c r="C32" s="213">
        <f t="shared" si="1"/>
        <v>0.57638888888888895</v>
      </c>
      <c r="D32" s="7"/>
      <c r="E32" s="8">
        <f>C32+J6</f>
        <v>0.60416666666666674</v>
      </c>
      <c r="F32" s="7"/>
      <c r="G32" s="7" t="s">
        <v>33</v>
      </c>
      <c r="H32" s="7" t="s">
        <v>49</v>
      </c>
      <c r="I32" s="7" t="s">
        <v>51</v>
      </c>
      <c r="J32" s="24">
        <v>2.7777777777777776E-2</v>
      </c>
      <c r="K32" s="25">
        <v>3</v>
      </c>
      <c r="L32" s="56" t="s">
        <v>20</v>
      </c>
    </row>
    <row r="33" spans="1:12" x14ac:dyDescent="0.2">
      <c r="A33" s="190"/>
      <c r="B33" s="180">
        <v>25</v>
      </c>
      <c r="C33" s="175">
        <f t="shared" si="1"/>
        <v>0.60416666666666674</v>
      </c>
      <c r="D33" s="1"/>
      <c r="E33" s="15">
        <f>C33+J7</f>
        <v>0.63194444444444453</v>
      </c>
      <c r="F33" s="1"/>
      <c r="G33" s="1" t="s">
        <v>53</v>
      </c>
      <c r="H33" s="3" t="s">
        <v>36</v>
      </c>
      <c r="I33" s="3" t="s">
        <v>39</v>
      </c>
      <c r="J33" s="16">
        <v>2.7777777777777776E-2</v>
      </c>
      <c r="K33" s="26"/>
      <c r="L33" s="53" t="s">
        <v>20</v>
      </c>
    </row>
    <row r="34" spans="1:12" ht="13.5" thickBot="1" x14ac:dyDescent="0.25">
      <c r="A34" s="191"/>
      <c r="B34" s="184">
        <v>26</v>
      </c>
      <c r="C34" s="214">
        <f t="shared" si="1"/>
        <v>0.63194444444444453</v>
      </c>
      <c r="D34" s="45"/>
      <c r="E34" s="57">
        <f>C34+J6</f>
        <v>0.65972222222222232</v>
      </c>
      <c r="F34" s="45"/>
      <c r="G34" s="45" t="s">
        <v>33</v>
      </c>
      <c r="H34" s="45" t="s">
        <v>50</v>
      </c>
      <c r="I34" s="45" t="s">
        <v>51</v>
      </c>
      <c r="J34" s="58">
        <v>2.7777777777777776E-2</v>
      </c>
      <c r="K34" s="59"/>
      <c r="L34" s="60" t="s">
        <v>20</v>
      </c>
    </row>
    <row r="35" spans="1:12" ht="13.5" thickBot="1" x14ac:dyDescent="0.25">
      <c r="G35" s="202" t="s">
        <v>73</v>
      </c>
      <c r="H35" s="203"/>
      <c r="I35" s="204"/>
    </row>
    <row r="37" spans="1:12" x14ac:dyDescent="0.2">
      <c r="B37" s="79"/>
      <c r="L37" s="55"/>
    </row>
    <row r="38" spans="1:12" x14ac:dyDescent="0.2">
      <c r="B38" s="79"/>
      <c r="H38" s="13" t="s">
        <v>32</v>
      </c>
      <c r="I38" s="14" t="s">
        <v>33</v>
      </c>
      <c r="J38" s="10"/>
      <c r="L38" s="55"/>
    </row>
    <row r="39" spans="1:12" x14ac:dyDescent="0.2">
      <c r="G39" s="2">
        <v>1</v>
      </c>
      <c r="H39" s="3" t="s">
        <v>42</v>
      </c>
      <c r="I39" s="4" t="s">
        <v>14</v>
      </c>
    </row>
    <row r="40" spans="1:12" x14ac:dyDescent="0.2">
      <c r="G40" s="2">
        <v>2</v>
      </c>
      <c r="H40" s="3" t="s">
        <v>6</v>
      </c>
      <c r="I40" s="4" t="s">
        <v>7</v>
      </c>
    </row>
    <row r="41" spans="1:12" x14ac:dyDescent="0.2">
      <c r="G41" s="11">
        <v>3</v>
      </c>
      <c r="H41" s="3" t="s">
        <v>12</v>
      </c>
      <c r="I41" s="4" t="s">
        <v>6</v>
      </c>
      <c r="J41" s="11"/>
    </row>
    <row r="42" spans="1:12" x14ac:dyDescent="0.2">
      <c r="G42" s="11">
        <v>4</v>
      </c>
      <c r="H42" s="3" t="s">
        <v>11</v>
      </c>
      <c r="I42" s="4" t="s">
        <v>46</v>
      </c>
      <c r="J42" s="11"/>
    </row>
    <row r="43" spans="1:12" x14ac:dyDescent="0.2">
      <c r="G43" s="2">
        <v>5</v>
      </c>
      <c r="H43" s="3" t="s">
        <v>59</v>
      </c>
      <c r="K43" s="2"/>
    </row>
    <row r="44" spans="1:12" x14ac:dyDescent="0.2">
      <c r="G44" s="2">
        <v>6</v>
      </c>
      <c r="H44" s="3" t="s">
        <v>0</v>
      </c>
      <c r="K44" s="2"/>
    </row>
  </sheetData>
  <mergeCells count="8">
    <mergeCell ref="H2:I2"/>
    <mergeCell ref="G35:I35"/>
    <mergeCell ref="H11:I11"/>
    <mergeCell ref="H29:I29"/>
    <mergeCell ref="A5:A21"/>
    <mergeCell ref="H8:I8"/>
    <mergeCell ref="C22:L22"/>
    <mergeCell ref="A23:A3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3154D-C836-4ACF-A422-DC6DCB709FB0}">
  <sheetPr>
    <pageSetUpPr fitToPage="1"/>
  </sheetPr>
  <dimension ref="A1:O40"/>
  <sheetViews>
    <sheetView workbookViewId="0">
      <selection activeCell="E15" sqref="E15"/>
    </sheetView>
  </sheetViews>
  <sheetFormatPr defaultRowHeight="12.75" x14ac:dyDescent="0.2"/>
  <cols>
    <col min="1" max="1" width="4.140625" style="192" customWidth="1"/>
    <col min="2" max="2" width="4.140625" style="172" customWidth="1"/>
    <col min="3" max="3" width="10" style="2" customWidth="1"/>
    <col min="4" max="4" width="9.5703125" style="2" hidden="1" customWidth="1"/>
    <col min="5" max="5" width="8.5703125" style="2" customWidth="1"/>
    <col min="6" max="6" width="6.85546875" style="2" hidden="1" customWidth="1"/>
    <col min="7" max="7" width="9.140625" style="2" customWidth="1"/>
    <col min="8" max="8" width="23.28515625" style="2" customWidth="1"/>
    <col min="9" max="9" width="23.5703125" style="2" customWidth="1"/>
    <col min="10" max="10" width="14.5703125" style="2" hidden="1" customWidth="1"/>
    <col min="11" max="11" width="11.140625" style="82" hidden="1" customWidth="1"/>
    <col min="12" max="12" width="14.28515625" style="82" customWidth="1"/>
    <col min="13" max="13" width="9.140625" style="2"/>
    <col min="14" max="14" width="21.28515625" style="2" customWidth="1"/>
    <col min="15" max="15" width="15.42578125" style="2" customWidth="1"/>
    <col min="16" max="16384" width="9.140625" style="2"/>
  </cols>
  <sheetData>
    <row r="1" spans="1:15" x14ac:dyDescent="0.2">
      <c r="A1" s="2"/>
      <c r="K1" s="2"/>
      <c r="L1" s="51"/>
    </row>
    <row r="2" spans="1:15" ht="18.75" x14ac:dyDescent="0.3">
      <c r="A2" s="2"/>
      <c r="H2" s="201" t="s">
        <v>64</v>
      </c>
      <c r="I2" s="201"/>
      <c r="K2" s="2"/>
      <c r="L2" s="51"/>
    </row>
    <row r="3" spans="1:15" ht="13.5" thickBot="1" x14ac:dyDescent="0.25">
      <c r="A3" s="2"/>
      <c r="K3" s="2"/>
      <c r="L3" s="51"/>
    </row>
    <row r="4" spans="1:15" s="10" customFormat="1" ht="28.5" customHeight="1" thickBot="1" x14ac:dyDescent="0.25">
      <c r="A4" s="61"/>
      <c r="B4" s="84" t="s">
        <v>75</v>
      </c>
      <c r="C4" s="193" t="s">
        <v>16</v>
      </c>
      <c r="D4" s="193" t="s">
        <v>17</v>
      </c>
      <c r="E4" s="193" t="s">
        <v>28</v>
      </c>
      <c r="F4" s="193" t="s">
        <v>27</v>
      </c>
      <c r="G4" s="193" t="s">
        <v>52</v>
      </c>
      <c r="H4" s="193" t="s">
        <v>19</v>
      </c>
      <c r="I4" s="193" t="s">
        <v>18</v>
      </c>
      <c r="J4" s="193" t="s">
        <v>44</v>
      </c>
      <c r="K4" s="194" t="s">
        <v>23</v>
      </c>
      <c r="L4" s="195" t="s">
        <v>24</v>
      </c>
    </row>
    <row r="5" spans="1:15" s="10" customFormat="1" ht="18.75" customHeight="1" x14ac:dyDescent="0.2">
      <c r="A5" s="185" t="s">
        <v>29</v>
      </c>
      <c r="B5" s="196">
        <v>1</v>
      </c>
      <c r="C5" s="129">
        <v>0.34722222222222227</v>
      </c>
      <c r="D5" s="125"/>
      <c r="E5" s="124">
        <v>0.375</v>
      </c>
      <c r="F5" s="126"/>
      <c r="G5" s="63" t="s">
        <v>43</v>
      </c>
      <c r="H5" s="63" t="s">
        <v>2</v>
      </c>
      <c r="I5" s="123" t="s">
        <v>6</v>
      </c>
      <c r="J5" s="126"/>
      <c r="K5" s="127"/>
      <c r="L5" s="128" t="s">
        <v>20</v>
      </c>
    </row>
    <row r="6" spans="1:15" s="11" customFormat="1" ht="15" customHeight="1" x14ac:dyDescent="0.2">
      <c r="A6" s="186"/>
      <c r="B6" s="197">
        <v>2</v>
      </c>
      <c r="C6" s="141">
        <v>0.375</v>
      </c>
      <c r="D6" s="142">
        <v>3.472222222222222E-3</v>
      </c>
      <c r="E6" s="142">
        <f>C6+J7</f>
        <v>0.40277777777777779</v>
      </c>
      <c r="F6" s="142">
        <v>3.472222222222222E-3</v>
      </c>
      <c r="G6" s="15" t="s">
        <v>31</v>
      </c>
      <c r="H6" s="18" t="s">
        <v>7</v>
      </c>
      <c r="I6" s="18" t="s">
        <v>8</v>
      </c>
      <c r="J6" s="143">
        <v>2.7777777777777776E-2</v>
      </c>
      <c r="K6" s="144">
        <v>1</v>
      </c>
      <c r="L6" s="145" t="s">
        <v>20</v>
      </c>
    </row>
    <row r="7" spans="1:15" ht="17.25" customHeight="1" x14ac:dyDescent="0.2">
      <c r="A7" s="186"/>
      <c r="B7" s="197">
        <v>3</v>
      </c>
      <c r="C7" s="130">
        <f>E6</f>
        <v>0.40277777777777779</v>
      </c>
      <c r="D7" s="67"/>
      <c r="E7" s="67">
        <f>C7+J7</f>
        <v>0.43055555555555558</v>
      </c>
      <c r="F7" s="5"/>
      <c r="G7" s="122" t="s">
        <v>43</v>
      </c>
      <c r="H7" s="122" t="s">
        <v>56</v>
      </c>
      <c r="I7" s="122" t="s">
        <v>3</v>
      </c>
      <c r="J7" s="68">
        <v>2.7777777777777776E-2</v>
      </c>
      <c r="K7" s="69">
        <v>2</v>
      </c>
      <c r="L7" s="70" t="s">
        <v>20</v>
      </c>
    </row>
    <row r="8" spans="1:15" s="11" customFormat="1" ht="15" customHeight="1" x14ac:dyDescent="0.2">
      <c r="A8" s="186"/>
      <c r="B8" s="197">
        <v>4</v>
      </c>
      <c r="C8" s="130">
        <f>E7</f>
        <v>0.43055555555555558</v>
      </c>
      <c r="D8" s="67"/>
      <c r="E8" s="67">
        <f>C8+J7</f>
        <v>0.45833333333333337</v>
      </c>
      <c r="F8" s="5"/>
      <c r="G8" s="5" t="s">
        <v>43</v>
      </c>
      <c r="H8" s="5" t="s">
        <v>2</v>
      </c>
      <c r="I8" s="5" t="s">
        <v>60</v>
      </c>
      <c r="J8" s="68">
        <v>2.7777777777777776E-2</v>
      </c>
      <c r="K8" s="69">
        <v>3</v>
      </c>
      <c r="L8" s="70" t="s">
        <v>20</v>
      </c>
    </row>
    <row r="9" spans="1:15" s="11" customFormat="1" ht="15" customHeight="1" x14ac:dyDescent="0.2">
      <c r="A9" s="186"/>
      <c r="B9" s="197"/>
      <c r="C9" s="209">
        <f>E8</f>
        <v>0.45833333333333337</v>
      </c>
      <c r="D9" s="20"/>
      <c r="E9" s="20">
        <f>C9+J9</f>
        <v>0.46875000000000006</v>
      </c>
      <c r="F9" s="21"/>
      <c r="G9" s="20"/>
      <c r="H9" s="152" t="s">
        <v>67</v>
      </c>
      <c r="I9" s="152"/>
      <c r="J9" s="22">
        <v>1.0416666666666666E-2</v>
      </c>
      <c r="K9" s="210"/>
      <c r="L9" s="211"/>
    </row>
    <row r="10" spans="1:15" s="11" customFormat="1" ht="15" customHeight="1" x14ac:dyDescent="0.2">
      <c r="A10" s="186"/>
      <c r="B10" s="197">
        <v>5</v>
      </c>
      <c r="C10" s="80">
        <f>E9</f>
        <v>0.46875000000000006</v>
      </c>
      <c r="D10" s="15"/>
      <c r="E10" s="15">
        <f>C10+J7</f>
        <v>0.49652777777777785</v>
      </c>
      <c r="F10" s="18"/>
      <c r="G10" s="15" t="s">
        <v>31</v>
      </c>
      <c r="H10" s="1" t="s">
        <v>8</v>
      </c>
      <c r="I10" s="1" t="s">
        <v>15</v>
      </c>
      <c r="J10" s="16">
        <v>2.7777777777777776E-2</v>
      </c>
      <c r="K10" s="66">
        <v>1</v>
      </c>
      <c r="L10" s="34" t="s">
        <v>20</v>
      </c>
    </row>
    <row r="11" spans="1:15" ht="15" customHeight="1" x14ac:dyDescent="0.2">
      <c r="A11" s="186"/>
      <c r="B11" s="197">
        <v>6</v>
      </c>
      <c r="C11" s="80">
        <f>E10</f>
        <v>0.49652777777777785</v>
      </c>
      <c r="D11" s="15"/>
      <c r="E11" s="15">
        <f>C11+J7</f>
        <v>0.52430555555555558</v>
      </c>
      <c r="F11" s="18"/>
      <c r="G11" s="15" t="s">
        <v>31</v>
      </c>
      <c r="H11" s="1" t="s">
        <v>6</v>
      </c>
      <c r="I11" s="1" t="s">
        <v>7</v>
      </c>
      <c r="J11" s="16">
        <v>2.7777777777777776E-2</v>
      </c>
      <c r="K11" s="66">
        <v>2</v>
      </c>
      <c r="L11" s="34" t="s">
        <v>20</v>
      </c>
    </row>
    <row r="12" spans="1:15" ht="15" customHeight="1" x14ac:dyDescent="0.2">
      <c r="A12" s="186"/>
      <c r="B12" s="197">
        <v>7</v>
      </c>
      <c r="C12" s="130">
        <f t="shared" ref="C12:C22" si="0">E11</f>
        <v>0.52430555555555558</v>
      </c>
      <c r="D12" s="67"/>
      <c r="E12" s="67">
        <v>0.55208333333333337</v>
      </c>
      <c r="F12" s="5"/>
      <c r="G12" s="5" t="s">
        <v>43</v>
      </c>
      <c r="H12" s="5" t="s">
        <v>54</v>
      </c>
      <c r="I12" s="198" t="s">
        <v>60</v>
      </c>
      <c r="J12" s="68"/>
      <c r="K12" s="69"/>
      <c r="L12" s="70" t="s">
        <v>20</v>
      </c>
    </row>
    <row r="13" spans="1:15" ht="15" customHeight="1" x14ac:dyDescent="0.2">
      <c r="A13" s="186"/>
      <c r="B13" s="197"/>
      <c r="C13" s="131">
        <f t="shared" si="0"/>
        <v>0.55208333333333337</v>
      </c>
      <c r="D13" s="71"/>
      <c r="E13" s="71">
        <v>0.5625</v>
      </c>
      <c r="F13" s="72"/>
      <c r="G13" s="72"/>
      <c r="H13" s="161" t="s">
        <v>26</v>
      </c>
      <c r="I13" s="161"/>
      <c r="J13" s="73"/>
      <c r="K13" s="74"/>
      <c r="L13" s="75"/>
      <c r="N13" s="11"/>
      <c r="O13" s="11"/>
    </row>
    <row r="14" spans="1:15" ht="15" customHeight="1" x14ac:dyDescent="0.2">
      <c r="A14" s="186"/>
      <c r="B14" s="197">
        <v>8</v>
      </c>
      <c r="C14" s="131">
        <f t="shared" si="0"/>
        <v>0.5625</v>
      </c>
      <c r="D14" s="15"/>
      <c r="E14" s="15">
        <f>C14+J7</f>
        <v>0.59027777777777779</v>
      </c>
      <c r="F14" s="18"/>
      <c r="G14" s="18" t="s">
        <v>31</v>
      </c>
      <c r="H14" s="1" t="s">
        <v>14</v>
      </c>
      <c r="I14" s="1" t="s">
        <v>3</v>
      </c>
      <c r="J14" s="16">
        <v>2.7777777777777776E-2</v>
      </c>
      <c r="K14" s="66">
        <v>3</v>
      </c>
      <c r="L14" s="34" t="s">
        <v>20</v>
      </c>
    </row>
    <row r="15" spans="1:15" s="11" customFormat="1" ht="15" customHeight="1" x14ac:dyDescent="0.2">
      <c r="A15" s="186"/>
      <c r="B15" s="197">
        <v>9</v>
      </c>
      <c r="C15" s="146">
        <f t="shared" si="0"/>
        <v>0.59027777777777779</v>
      </c>
      <c r="D15" s="8"/>
      <c r="E15" s="8">
        <f>C15+J7</f>
        <v>0.61805555555555558</v>
      </c>
      <c r="F15" s="7"/>
      <c r="G15" s="7" t="s">
        <v>33</v>
      </c>
      <c r="H15" s="7" t="s">
        <v>50</v>
      </c>
      <c r="I15" s="7" t="s">
        <v>51</v>
      </c>
      <c r="J15" s="24">
        <v>2.7777777777777776E-2</v>
      </c>
      <c r="K15" s="76">
        <v>1</v>
      </c>
      <c r="L15" s="33" t="s">
        <v>20</v>
      </c>
    </row>
    <row r="16" spans="1:15" s="11" customFormat="1" ht="15" customHeight="1" x14ac:dyDescent="0.2">
      <c r="A16" s="186"/>
      <c r="B16" s="197">
        <v>10</v>
      </c>
      <c r="C16" s="131">
        <f t="shared" si="0"/>
        <v>0.61805555555555558</v>
      </c>
      <c r="D16" s="15"/>
      <c r="E16" s="15">
        <f>C16+J7</f>
        <v>0.64583333333333337</v>
      </c>
      <c r="F16" s="18"/>
      <c r="G16" s="18" t="s">
        <v>31</v>
      </c>
      <c r="H16" s="1" t="s">
        <v>6</v>
      </c>
      <c r="I16" s="1" t="s">
        <v>8</v>
      </c>
      <c r="J16" s="16">
        <v>2.7777777777777776E-2</v>
      </c>
      <c r="K16" s="66">
        <v>2</v>
      </c>
      <c r="L16" s="34" t="s">
        <v>20</v>
      </c>
    </row>
    <row r="17" spans="1:15" ht="15" customHeight="1" x14ac:dyDescent="0.2">
      <c r="A17" s="186"/>
      <c r="B17" s="197">
        <v>11</v>
      </c>
      <c r="C17" s="131">
        <f t="shared" si="0"/>
        <v>0.64583333333333337</v>
      </c>
      <c r="D17" s="15"/>
      <c r="E17" s="15">
        <f>C17+J7</f>
        <v>0.67361111111111116</v>
      </c>
      <c r="F17" s="18"/>
      <c r="G17" s="18" t="s">
        <v>31</v>
      </c>
      <c r="H17" s="1" t="s">
        <v>3</v>
      </c>
      <c r="I17" s="1" t="s">
        <v>15</v>
      </c>
      <c r="J17" s="16">
        <v>2.7777777777777776E-2</v>
      </c>
      <c r="K17" s="66">
        <v>3</v>
      </c>
      <c r="L17" s="34" t="s">
        <v>20</v>
      </c>
    </row>
    <row r="18" spans="1:15" s="11" customFormat="1" ht="15" customHeight="1" x14ac:dyDescent="0.2">
      <c r="A18" s="186"/>
      <c r="B18" s="197">
        <v>12</v>
      </c>
      <c r="C18" s="131">
        <f t="shared" si="0"/>
        <v>0.67361111111111116</v>
      </c>
      <c r="D18" s="15"/>
      <c r="E18" s="15">
        <f>C18+J7</f>
        <v>0.70138888888888895</v>
      </c>
      <c r="F18" s="18"/>
      <c r="G18" s="18" t="s">
        <v>31</v>
      </c>
      <c r="H18" s="1" t="s">
        <v>7</v>
      </c>
      <c r="I18" s="1" t="s">
        <v>14</v>
      </c>
      <c r="J18" s="16">
        <v>2.7777777777777776E-2</v>
      </c>
      <c r="K18" s="66">
        <v>1</v>
      </c>
      <c r="L18" s="34" t="s">
        <v>20</v>
      </c>
    </row>
    <row r="19" spans="1:15" s="11" customFormat="1" ht="15" customHeight="1" x14ac:dyDescent="0.2">
      <c r="A19" s="186"/>
      <c r="B19" s="197">
        <v>13</v>
      </c>
      <c r="C19" s="131">
        <f t="shared" si="0"/>
        <v>0.70138888888888895</v>
      </c>
      <c r="D19" s="15"/>
      <c r="E19" s="15">
        <f>C19+J7</f>
        <v>0.72916666666666674</v>
      </c>
      <c r="F19" s="18"/>
      <c r="G19" s="18" t="s">
        <v>31</v>
      </c>
      <c r="H19" s="1" t="s">
        <v>8</v>
      </c>
      <c r="I19" s="1" t="s">
        <v>3</v>
      </c>
      <c r="J19" s="16">
        <v>2.7777777777777776E-2</v>
      </c>
      <c r="K19" s="66">
        <v>2</v>
      </c>
      <c r="L19" s="34" t="s">
        <v>20</v>
      </c>
    </row>
    <row r="20" spans="1:15" ht="15" customHeight="1" x14ac:dyDescent="0.2">
      <c r="A20" s="186"/>
      <c r="B20" s="197">
        <v>14</v>
      </c>
      <c r="C20" s="131">
        <f t="shared" si="0"/>
        <v>0.72916666666666674</v>
      </c>
      <c r="D20" s="15"/>
      <c r="E20" s="15">
        <f>C20+J7</f>
        <v>0.75694444444444453</v>
      </c>
      <c r="F20" s="18"/>
      <c r="G20" s="18" t="s">
        <v>31</v>
      </c>
      <c r="H20" s="1" t="s">
        <v>14</v>
      </c>
      <c r="I20" s="1" t="s">
        <v>6</v>
      </c>
      <c r="J20" s="16">
        <v>2.7777777777777776E-2</v>
      </c>
      <c r="K20" s="66">
        <v>3</v>
      </c>
      <c r="L20" s="34" t="s">
        <v>20</v>
      </c>
    </row>
    <row r="21" spans="1:15" ht="15.75" customHeight="1" x14ac:dyDescent="0.2">
      <c r="A21" s="186"/>
      <c r="B21" s="197">
        <v>15</v>
      </c>
      <c r="C21" s="131">
        <f t="shared" si="0"/>
        <v>0.75694444444444453</v>
      </c>
      <c r="D21" s="15"/>
      <c r="E21" s="15">
        <f>C21+J7</f>
        <v>0.78472222222222232</v>
      </c>
      <c r="F21" s="18"/>
      <c r="G21" s="18" t="s">
        <v>31</v>
      </c>
      <c r="H21" s="1" t="s">
        <v>15</v>
      </c>
      <c r="I21" s="1" t="s">
        <v>7</v>
      </c>
      <c r="J21" s="16">
        <v>2.7777777777777776E-2</v>
      </c>
      <c r="K21" s="66">
        <v>1</v>
      </c>
      <c r="L21" s="34" t="s">
        <v>20</v>
      </c>
    </row>
    <row r="22" spans="1:15" s="11" customFormat="1" ht="15.75" customHeight="1" thickBot="1" x14ac:dyDescent="0.25">
      <c r="A22" s="187"/>
      <c r="B22" s="199">
        <v>16</v>
      </c>
      <c r="C22" s="135">
        <f t="shared" si="0"/>
        <v>0.78472222222222232</v>
      </c>
      <c r="D22" s="136"/>
      <c r="E22" s="137">
        <f>C22+J8</f>
        <v>0.81250000000000011</v>
      </c>
      <c r="F22" s="133"/>
      <c r="G22" s="93" t="s">
        <v>43</v>
      </c>
      <c r="H22" s="132" t="s">
        <v>3</v>
      </c>
      <c r="I22" s="133" t="s">
        <v>60</v>
      </c>
      <c r="J22" s="133"/>
      <c r="K22" s="138"/>
      <c r="L22" s="200" t="s">
        <v>20</v>
      </c>
    </row>
    <row r="23" spans="1:15" s="11" customFormat="1" ht="13.5" thickBot="1" x14ac:dyDescent="0.25">
      <c r="A23" s="188"/>
      <c r="B23" s="169"/>
      <c r="C23" s="78"/>
      <c r="D23" s="78"/>
      <c r="E23" s="78"/>
      <c r="H23" s="134"/>
      <c r="K23" s="79"/>
    </row>
    <row r="24" spans="1:15" s="11" customFormat="1" ht="15.75" customHeight="1" x14ac:dyDescent="0.2">
      <c r="A24" s="189" t="s">
        <v>30</v>
      </c>
      <c r="B24" s="179">
        <v>17</v>
      </c>
      <c r="C24" s="182">
        <v>0.34722222222222227</v>
      </c>
      <c r="D24" s="62"/>
      <c r="E24" s="62">
        <f>C24+J6</f>
        <v>0.37500000000000006</v>
      </c>
      <c r="F24" s="63"/>
      <c r="G24" s="63" t="s">
        <v>61</v>
      </c>
      <c r="H24" s="63" t="s">
        <v>0</v>
      </c>
      <c r="I24" s="63" t="s">
        <v>60</v>
      </c>
      <c r="J24" s="63"/>
      <c r="K24" s="64"/>
      <c r="L24" s="65" t="s">
        <v>20</v>
      </c>
    </row>
    <row r="25" spans="1:15" s="11" customFormat="1" ht="15.75" customHeight="1" x14ac:dyDescent="0.2">
      <c r="A25" s="190"/>
      <c r="B25" s="180">
        <v>18</v>
      </c>
      <c r="C25" s="175">
        <v>0.375</v>
      </c>
      <c r="D25" s="15"/>
      <c r="E25" s="15">
        <f>C25+J7</f>
        <v>0.40277777777777779</v>
      </c>
      <c r="F25" s="18"/>
      <c r="G25" s="15" t="s">
        <v>31</v>
      </c>
      <c r="H25" s="18" t="s">
        <v>6</v>
      </c>
      <c r="I25" s="18" t="s">
        <v>15</v>
      </c>
      <c r="J25" s="16">
        <v>2.7777777777777776E-2</v>
      </c>
      <c r="K25" s="66">
        <v>3</v>
      </c>
      <c r="L25" s="34" t="s">
        <v>20</v>
      </c>
      <c r="M25" s="78"/>
    </row>
    <row r="26" spans="1:15" x14ac:dyDescent="0.2">
      <c r="A26" s="190"/>
      <c r="B26" s="180">
        <v>19</v>
      </c>
      <c r="C26" s="183">
        <f t="shared" ref="C26:C30" si="1">E25</f>
        <v>0.40277777777777779</v>
      </c>
      <c r="D26" s="67"/>
      <c r="E26" s="67">
        <f>C26+J7</f>
        <v>0.43055555555555558</v>
      </c>
      <c r="F26" s="5"/>
      <c r="G26" s="5" t="s">
        <v>61</v>
      </c>
      <c r="H26" s="5" t="s">
        <v>4</v>
      </c>
      <c r="I26" s="5" t="s">
        <v>60</v>
      </c>
      <c r="J26" s="68">
        <v>2.7777777777777776E-2</v>
      </c>
      <c r="K26" s="69">
        <v>1</v>
      </c>
      <c r="L26" s="70" t="s">
        <v>20</v>
      </c>
      <c r="M26" s="78"/>
      <c r="N26" s="11"/>
      <c r="O26" s="11"/>
    </row>
    <row r="27" spans="1:15" x14ac:dyDescent="0.2">
      <c r="A27" s="190"/>
      <c r="B27" s="180">
        <v>20</v>
      </c>
      <c r="C27" s="175">
        <f t="shared" si="1"/>
        <v>0.43055555555555558</v>
      </c>
      <c r="D27" s="15"/>
      <c r="E27" s="15">
        <f>C27+J7</f>
        <v>0.45833333333333337</v>
      </c>
      <c r="F27" s="18"/>
      <c r="G27" s="15" t="s">
        <v>31</v>
      </c>
      <c r="H27" s="18" t="s">
        <v>14</v>
      </c>
      <c r="I27" s="18" t="s">
        <v>8</v>
      </c>
      <c r="J27" s="16">
        <v>2.7777777777777776E-2</v>
      </c>
      <c r="K27" s="66">
        <v>2</v>
      </c>
      <c r="L27" s="34" t="s">
        <v>20</v>
      </c>
    </row>
    <row r="28" spans="1:15" s="11" customFormat="1" x14ac:dyDescent="0.2">
      <c r="A28" s="190"/>
      <c r="B28" s="180">
        <v>21</v>
      </c>
      <c r="C28" s="175">
        <f t="shared" si="1"/>
        <v>0.45833333333333337</v>
      </c>
      <c r="D28" s="15"/>
      <c r="E28" s="15">
        <f>C28+J7</f>
        <v>0.48611111111111116</v>
      </c>
      <c r="F28" s="18"/>
      <c r="G28" s="15" t="s">
        <v>31</v>
      </c>
      <c r="H28" s="18" t="s">
        <v>7</v>
      </c>
      <c r="I28" s="18" t="s">
        <v>3</v>
      </c>
      <c r="J28" s="16">
        <v>2.7777777777777776E-2</v>
      </c>
      <c r="K28" s="66">
        <v>3</v>
      </c>
      <c r="L28" s="34" t="s">
        <v>20</v>
      </c>
    </row>
    <row r="29" spans="1:15" s="11" customFormat="1" x14ac:dyDescent="0.2">
      <c r="A29" s="190"/>
      <c r="B29" s="180">
        <v>22</v>
      </c>
      <c r="C29" s="175">
        <f t="shared" si="1"/>
        <v>0.48611111111111116</v>
      </c>
      <c r="D29" s="15"/>
      <c r="E29" s="15">
        <f>C29+J7</f>
        <v>0.51388888888888895</v>
      </c>
      <c r="F29" s="18"/>
      <c r="G29" s="15" t="s">
        <v>31</v>
      </c>
      <c r="H29" s="1" t="s">
        <v>15</v>
      </c>
      <c r="I29" s="1" t="s">
        <v>14</v>
      </c>
      <c r="J29" s="16">
        <v>2.7777777777777776E-2</v>
      </c>
      <c r="K29" s="66">
        <v>1</v>
      </c>
      <c r="L29" s="34" t="s">
        <v>20</v>
      </c>
    </row>
    <row r="30" spans="1:15" s="11" customFormat="1" ht="13.5" thickBot="1" x14ac:dyDescent="0.25">
      <c r="A30" s="191"/>
      <c r="B30" s="184">
        <v>23</v>
      </c>
      <c r="C30" s="177">
        <f t="shared" si="1"/>
        <v>0.51388888888888895</v>
      </c>
      <c r="D30" s="35"/>
      <c r="E30" s="35">
        <f>C30+J7</f>
        <v>0.54166666666666674</v>
      </c>
      <c r="F30" s="28"/>
      <c r="G30" s="35" t="s">
        <v>31</v>
      </c>
      <c r="H30" s="29" t="s">
        <v>3</v>
      </c>
      <c r="I30" s="29" t="s">
        <v>6</v>
      </c>
      <c r="J30" s="37">
        <v>2.7777777777777776E-2</v>
      </c>
      <c r="K30" s="77">
        <v>2</v>
      </c>
      <c r="L30" s="39" t="s">
        <v>20</v>
      </c>
    </row>
    <row r="31" spans="1:15" ht="13.5" thickBot="1" x14ac:dyDescent="0.25">
      <c r="H31" s="205" t="s">
        <v>71</v>
      </c>
      <c r="I31" s="206"/>
      <c r="K31" s="79"/>
      <c r="L31" s="79"/>
    </row>
    <row r="32" spans="1:15" x14ac:dyDescent="0.2">
      <c r="B32" s="178"/>
      <c r="J32" s="147"/>
      <c r="K32" s="79"/>
      <c r="L32" s="79"/>
      <c r="M32" s="11"/>
    </row>
    <row r="33" spans="2:13" x14ac:dyDescent="0.2">
      <c r="J33" s="147"/>
      <c r="K33" s="79"/>
      <c r="L33" s="79"/>
      <c r="M33" s="11"/>
    </row>
    <row r="34" spans="2:13" x14ac:dyDescent="0.2">
      <c r="B34" s="10"/>
      <c r="H34" s="81" t="s">
        <v>31</v>
      </c>
      <c r="J34" s="147"/>
      <c r="K34" s="79"/>
      <c r="L34" s="79"/>
      <c r="M34" s="11"/>
    </row>
    <row r="35" spans="2:13" x14ac:dyDescent="0.2">
      <c r="G35" s="2">
        <v>1</v>
      </c>
      <c r="H35" s="1" t="s">
        <v>8</v>
      </c>
      <c r="J35" s="147"/>
      <c r="K35" s="79"/>
      <c r="L35" s="79"/>
      <c r="M35" s="11"/>
    </row>
    <row r="36" spans="2:13" x14ac:dyDescent="0.2">
      <c r="G36" s="2">
        <v>2</v>
      </c>
      <c r="H36" s="1" t="s">
        <v>14</v>
      </c>
    </row>
    <row r="37" spans="2:13" x14ac:dyDescent="0.2">
      <c r="B37" s="168"/>
      <c r="G37" s="11">
        <v>3</v>
      </c>
      <c r="H37" s="1" t="s">
        <v>3</v>
      </c>
    </row>
    <row r="38" spans="2:13" x14ac:dyDescent="0.2">
      <c r="B38" s="168"/>
      <c r="G38" s="11">
        <v>4</v>
      </c>
      <c r="H38" s="1" t="s">
        <v>6</v>
      </c>
    </row>
    <row r="39" spans="2:13" x14ac:dyDescent="0.2">
      <c r="G39" s="2">
        <v>5</v>
      </c>
      <c r="H39" s="1" t="s">
        <v>15</v>
      </c>
    </row>
    <row r="40" spans="2:13" x14ac:dyDescent="0.2">
      <c r="G40" s="2">
        <v>6</v>
      </c>
      <c r="H40" s="1" t="s">
        <v>7</v>
      </c>
    </row>
  </sheetData>
  <mergeCells count="6">
    <mergeCell ref="H2:I2"/>
    <mergeCell ref="A24:A30"/>
    <mergeCell ref="H13:I13"/>
    <mergeCell ref="H9:I9"/>
    <mergeCell ref="A5:A22"/>
    <mergeCell ref="H31:I31"/>
  </mergeCells>
  <pageMargins left="0.25" right="0.25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D9D05-8140-48E3-8B98-BCDF042FA996}">
  <dimension ref="A2:L41"/>
  <sheetViews>
    <sheetView workbookViewId="0">
      <selection activeCell="B4" sqref="B4"/>
    </sheetView>
  </sheetViews>
  <sheetFormatPr defaultRowHeight="12.75" x14ac:dyDescent="0.2"/>
  <cols>
    <col min="1" max="1" width="4.140625" style="2" customWidth="1"/>
    <col min="2" max="2" width="4.140625" style="172" customWidth="1"/>
    <col min="3" max="3" width="10.140625" style="2" customWidth="1"/>
    <col min="4" max="4" width="9.42578125" style="2" hidden="1" customWidth="1"/>
    <col min="5" max="5" width="7.28515625" style="2" customWidth="1"/>
    <col min="6" max="6" width="6" style="2" hidden="1" customWidth="1"/>
    <col min="7" max="7" width="10" style="2" customWidth="1"/>
    <col min="8" max="8" width="21.85546875" style="2" customWidth="1"/>
    <col min="9" max="9" width="23.5703125" style="2" customWidth="1"/>
    <col min="10" max="10" width="14.5703125" style="2" hidden="1" customWidth="1"/>
    <col min="11" max="11" width="11.140625" style="2" hidden="1" customWidth="1"/>
    <col min="12" max="12" width="14.28515625" style="51" customWidth="1"/>
    <col min="13" max="16384" width="9.140625" style="2"/>
  </cols>
  <sheetData>
    <row r="2" spans="1:12" ht="18.75" x14ac:dyDescent="0.3">
      <c r="H2" s="201" t="s">
        <v>63</v>
      </c>
      <c r="I2" s="201"/>
    </row>
    <row r="3" spans="1:12" ht="13.5" thickBot="1" x14ac:dyDescent="0.25"/>
    <row r="4" spans="1:12" s="86" customFormat="1" ht="27.75" customHeight="1" x14ac:dyDescent="0.25">
      <c r="A4" s="83"/>
      <c r="B4" s="84" t="s">
        <v>75</v>
      </c>
      <c r="C4" s="84" t="s">
        <v>16</v>
      </c>
      <c r="D4" s="84" t="s">
        <v>17</v>
      </c>
      <c r="E4" s="84" t="s">
        <v>28</v>
      </c>
      <c r="F4" s="84" t="s">
        <v>27</v>
      </c>
      <c r="G4" s="84" t="s">
        <v>55</v>
      </c>
      <c r="H4" s="84" t="s">
        <v>19</v>
      </c>
      <c r="I4" s="84" t="s">
        <v>18</v>
      </c>
      <c r="J4" s="84" t="s">
        <v>45</v>
      </c>
      <c r="K4" s="84" t="s">
        <v>23</v>
      </c>
      <c r="L4" s="85" t="s">
        <v>24</v>
      </c>
    </row>
    <row r="5" spans="1:12" ht="15.75" customHeight="1" x14ac:dyDescent="0.2">
      <c r="A5" s="163" t="s">
        <v>29</v>
      </c>
      <c r="B5" s="167">
        <v>1</v>
      </c>
      <c r="C5" s="87">
        <v>0.35416666666666669</v>
      </c>
      <c r="D5" s="87">
        <v>3.472222222222222E-3</v>
      </c>
      <c r="E5" s="87">
        <f>C5+J6</f>
        <v>0.38194444444444448</v>
      </c>
      <c r="F5" s="87">
        <v>3.472222222222222E-3</v>
      </c>
      <c r="G5" s="87" t="s">
        <v>53</v>
      </c>
      <c r="H5" s="3" t="s">
        <v>2</v>
      </c>
      <c r="I5" s="3" t="s">
        <v>9</v>
      </c>
      <c r="J5" s="88">
        <v>2.7777777777777776E-2</v>
      </c>
      <c r="K5" s="3">
        <v>1</v>
      </c>
      <c r="L5" s="89" t="s">
        <v>20</v>
      </c>
    </row>
    <row r="6" spans="1:12" ht="17.25" customHeight="1" x14ac:dyDescent="0.2">
      <c r="A6" s="163"/>
      <c r="B6" s="167">
        <v>2</v>
      </c>
      <c r="C6" s="67">
        <f>E5</f>
        <v>0.38194444444444448</v>
      </c>
      <c r="D6" s="67"/>
      <c r="E6" s="67">
        <f>C6+J6</f>
        <v>0.40972222222222227</v>
      </c>
      <c r="F6" s="5"/>
      <c r="G6" s="5" t="s">
        <v>43</v>
      </c>
      <c r="H6" s="5" t="s">
        <v>54</v>
      </c>
      <c r="I6" s="5" t="s">
        <v>0</v>
      </c>
      <c r="J6" s="68">
        <v>2.7777777777777776E-2</v>
      </c>
      <c r="K6" s="5">
        <v>2</v>
      </c>
      <c r="L6" s="90" t="s">
        <v>20</v>
      </c>
    </row>
    <row r="7" spans="1:12" s="11" customFormat="1" x14ac:dyDescent="0.2">
      <c r="A7" s="163"/>
      <c r="B7" s="167">
        <v>3</v>
      </c>
      <c r="C7" s="87">
        <f>E6</f>
        <v>0.40972222222222227</v>
      </c>
      <c r="D7" s="87"/>
      <c r="E7" s="87">
        <f>C7+J6</f>
        <v>0.43750000000000006</v>
      </c>
      <c r="F7" s="3"/>
      <c r="G7" s="3" t="s">
        <v>53</v>
      </c>
      <c r="H7" s="3" t="s">
        <v>3</v>
      </c>
      <c r="I7" s="3" t="s">
        <v>13</v>
      </c>
      <c r="J7" s="88">
        <v>2.7777777777777776E-2</v>
      </c>
      <c r="K7" s="3">
        <v>1</v>
      </c>
      <c r="L7" s="89" t="s">
        <v>20</v>
      </c>
    </row>
    <row r="8" spans="1:12" s="11" customFormat="1" x14ac:dyDescent="0.2">
      <c r="A8" s="163"/>
      <c r="B8" s="167"/>
      <c r="C8" s="20">
        <f>E7</f>
        <v>0.43750000000000006</v>
      </c>
      <c r="D8" s="20"/>
      <c r="E8" s="20">
        <v>0.44791666666666669</v>
      </c>
      <c r="F8" s="21"/>
      <c r="G8" s="21"/>
      <c r="H8" s="152" t="s">
        <v>68</v>
      </c>
      <c r="I8" s="152"/>
      <c r="J8" s="22"/>
      <c r="K8" s="21"/>
      <c r="L8" s="48"/>
    </row>
    <row r="9" spans="1:12" s="11" customFormat="1" x14ac:dyDescent="0.2">
      <c r="A9" s="163"/>
      <c r="B9" s="167">
        <v>4</v>
      </c>
      <c r="C9" s="87">
        <f>E8</f>
        <v>0.44791666666666669</v>
      </c>
      <c r="D9" s="87"/>
      <c r="E9" s="87">
        <f>C9+J6</f>
        <v>0.47569444444444448</v>
      </c>
      <c r="F9" s="3"/>
      <c r="G9" s="3" t="s">
        <v>53</v>
      </c>
      <c r="H9" s="3" t="s">
        <v>13</v>
      </c>
      <c r="I9" s="3" t="s">
        <v>10</v>
      </c>
      <c r="J9" s="88">
        <v>2.7777777777777776E-2</v>
      </c>
      <c r="K9" s="3">
        <v>3</v>
      </c>
      <c r="L9" s="89" t="s">
        <v>20</v>
      </c>
    </row>
    <row r="10" spans="1:12" x14ac:dyDescent="0.2">
      <c r="A10" s="163"/>
      <c r="B10" s="167">
        <v>5</v>
      </c>
      <c r="C10" s="87">
        <f>E9</f>
        <v>0.47569444444444448</v>
      </c>
      <c r="D10" s="87"/>
      <c r="E10" s="87">
        <f>C10+J6</f>
        <v>0.50347222222222221</v>
      </c>
      <c r="F10" s="3"/>
      <c r="G10" s="3" t="s">
        <v>53</v>
      </c>
      <c r="H10" s="3" t="s">
        <v>9</v>
      </c>
      <c r="I10" s="3" t="s">
        <v>3</v>
      </c>
      <c r="J10" s="88">
        <v>2.7777777777777776E-2</v>
      </c>
      <c r="K10" s="3">
        <v>2</v>
      </c>
      <c r="L10" s="89" t="s">
        <v>20</v>
      </c>
    </row>
    <row r="11" spans="1:12" x14ac:dyDescent="0.2">
      <c r="A11" s="163"/>
      <c r="B11" s="167">
        <v>6</v>
      </c>
      <c r="C11" s="67">
        <f t="shared" ref="C11:C21" si="0">E10</f>
        <v>0.50347222222222221</v>
      </c>
      <c r="D11" s="67"/>
      <c r="E11" s="67">
        <f>C11+J6</f>
        <v>0.53125</v>
      </c>
      <c r="F11" s="5"/>
      <c r="G11" s="5" t="s">
        <v>43</v>
      </c>
      <c r="H11" s="5" t="s">
        <v>3</v>
      </c>
      <c r="I11" s="5" t="s">
        <v>2</v>
      </c>
      <c r="J11" s="68">
        <v>2.7777777777777776E-2</v>
      </c>
      <c r="K11" s="5">
        <v>3</v>
      </c>
      <c r="L11" s="90" t="s">
        <v>20</v>
      </c>
    </row>
    <row r="12" spans="1:12" x14ac:dyDescent="0.2">
      <c r="A12" s="163"/>
      <c r="B12" s="167"/>
      <c r="C12" s="71">
        <f t="shared" si="0"/>
        <v>0.53125</v>
      </c>
      <c r="D12" s="71"/>
      <c r="E12" s="71">
        <v>0.57291666666666663</v>
      </c>
      <c r="F12" s="72"/>
      <c r="G12" s="72"/>
      <c r="H12" s="162" t="s">
        <v>26</v>
      </c>
      <c r="I12" s="162"/>
      <c r="J12" s="73"/>
      <c r="K12" s="72"/>
      <c r="L12" s="91"/>
    </row>
    <row r="13" spans="1:12" x14ac:dyDescent="0.2">
      <c r="A13" s="163"/>
      <c r="B13" s="167">
        <v>7</v>
      </c>
      <c r="C13" s="67">
        <f t="shared" si="0"/>
        <v>0.57291666666666663</v>
      </c>
      <c r="D13" s="67"/>
      <c r="E13" s="67">
        <f>C13+J6</f>
        <v>0.60069444444444442</v>
      </c>
      <c r="F13" s="5"/>
      <c r="G13" s="5" t="s">
        <v>43</v>
      </c>
      <c r="H13" s="5" t="s">
        <v>56</v>
      </c>
      <c r="I13" s="5" t="s">
        <v>4</v>
      </c>
      <c r="J13" s="68">
        <v>2.7777777777777776E-2</v>
      </c>
      <c r="K13" s="5">
        <v>1</v>
      </c>
      <c r="L13" s="90" t="s">
        <v>20</v>
      </c>
    </row>
    <row r="14" spans="1:12" s="11" customFormat="1" x14ac:dyDescent="0.2">
      <c r="A14" s="163"/>
      <c r="B14" s="167">
        <v>8</v>
      </c>
      <c r="C14" s="87">
        <f t="shared" si="0"/>
        <v>0.60069444444444442</v>
      </c>
      <c r="D14" s="87"/>
      <c r="E14" s="87">
        <f>C14+J6</f>
        <v>0.62847222222222221</v>
      </c>
      <c r="F14" s="3"/>
      <c r="G14" s="3" t="s">
        <v>53</v>
      </c>
      <c r="H14" s="3" t="s">
        <v>10</v>
      </c>
      <c r="I14" s="3" t="s">
        <v>3</v>
      </c>
      <c r="J14" s="88">
        <v>2.7777777777777776E-2</v>
      </c>
      <c r="K14" s="3">
        <v>2</v>
      </c>
      <c r="L14" s="89" t="s">
        <v>20</v>
      </c>
    </row>
    <row r="15" spans="1:12" s="11" customFormat="1" x14ac:dyDescent="0.2">
      <c r="A15" s="163"/>
      <c r="B15" s="167">
        <v>9</v>
      </c>
      <c r="C15" s="87">
        <f t="shared" si="0"/>
        <v>0.62847222222222221</v>
      </c>
      <c r="D15" s="87"/>
      <c r="E15" s="87">
        <f>C15+J6</f>
        <v>0.65625</v>
      </c>
      <c r="F15" s="3"/>
      <c r="G15" s="3" t="s">
        <v>53</v>
      </c>
      <c r="H15" s="3" t="s">
        <v>2</v>
      </c>
      <c r="I15" s="3" t="s">
        <v>13</v>
      </c>
      <c r="J15" s="88">
        <v>2.7777777777777776E-2</v>
      </c>
      <c r="K15" s="3">
        <v>3</v>
      </c>
      <c r="L15" s="89" t="s">
        <v>20</v>
      </c>
    </row>
    <row r="16" spans="1:12" x14ac:dyDescent="0.2">
      <c r="A16" s="163"/>
      <c r="B16" s="167">
        <v>10</v>
      </c>
      <c r="C16" s="67">
        <f t="shared" si="0"/>
        <v>0.65625</v>
      </c>
      <c r="D16" s="67"/>
      <c r="E16" s="67">
        <f>C16+J6</f>
        <v>0.68402777777777779</v>
      </c>
      <c r="F16" s="5"/>
      <c r="G16" s="5" t="s">
        <v>43</v>
      </c>
      <c r="H16" s="5" t="s">
        <v>0</v>
      </c>
      <c r="I16" s="5" t="s">
        <v>3</v>
      </c>
      <c r="J16" s="68">
        <v>2.7777777777777776E-2</v>
      </c>
      <c r="K16" s="5">
        <v>1</v>
      </c>
      <c r="L16" s="90" t="s">
        <v>20</v>
      </c>
    </row>
    <row r="17" spans="1:12" s="11" customFormat="1" x14ac:dyDescent="0.2">
      <c r="A17" s="163"/>
      <c r="B17" s="167">
        <v>11</v>
      </c>
      <c r="C17" s="67">
        <f t="shared" si="0"/>
        <v>0.68402777777777779</v>
      </c>
      <c r="D17" s="67"/>
      <c r="E17" s="67">
        <f>C17+J6</f>
        <v>0.71180555555555558</v>
      </c>
      <c r="F17" s="5"/>
      <c r="G17" s="5" t="s">
        <v>43</v>
      </c>
      <c r="H17" s="5" t="s">
        <v>4</v>
      </c>
      <c r="I17" s="5" t="s">
        <v>54</v>
      </c>
      <c r="J17" s="68">
        <v>2.7777777777777776E-2</v>
      </c>
      <c r="K17" s="5">
        <v>2</v>
      </c>
      <c r="L17" s="90" t="s">
        <v>20</v>
      </c>
    </row>
    <row r="18" spans="1:12" s="11" customFormat="1" x14ac:dyDescent="0.2">
      <c r="A18" s="163"/>
      <c r="B18" s="167">
        <v>12</v>
      </c>
      <c r="C18" s="87">
        <f t="shared" si="0"/>
        <v>0.71180555555555558</v>
      </c>
      <c r="D18" s="87"/>
      <c r="E18" s="87">
        <f>C18+J6</f>
        <v>0.73958333333333337</v>
      </c>
      <c r="F18" s="3"/>
      <c r="G18" s="3" t="s">
        <v>53</v>
      </c>
      <c r="H18" s="3" t="s">
        <v>9</v>
      </c>
      <c r="I18" s="3" t="s">
        <v>10</v>
      </c>
      <c r="J18" s="88">
        <v>2.7777777777777776E-2</v>
      </c>
      <c r="K18" s="3">
        <v>3</v>
      </c>
      <c r="L18" s="89" t="s">
        <v>20</v>
      </c>
    </row>
    <row r="19" spans="1:12" x14ac:dyDescent="0.2">
      <c r="A19" s="163"/>
      <c r="B19" s="167">
        <v>13</v>
      </c>
      <c r="C19" s="67">
        <f t="shared" si="0"/>
        <v>0.73958333333333337</v>
      </c>
      <c r="D19" s="67"/>
      <c r="E19" s="67">
        <f>C19+J6</f>
        <v>0.76736111111111116</v>
      </c>
      <c r="F19" s="5"/>
      <c r="G19" s="5" t="s">
        <v>43</v>
      </c>
      <c r="H19" s="5" t="s">
        <v>6</v>
      </c>
      <c r="I19" s="121" t="s">
        <v>60</v>
      </c>
      <c r="J19" s="68">
        <v>2.7777777777777776E-2</v>
      </c>
      <c r="K19" s="5">
        <v>1</v>
      </c>
      <c r="L19" s="90" t="s">
        <v>20</v>
      </c>
    </row>
    <row r="20" spans="1:12" x14ac:dyDescent="0.2">
      <c r="A20" s="163"/>
      <c r="B20" s="167">
        <v>14</v>
      </c>
      <c r="C20" s="67">
        <f t="shared" si="0"/>
        <v>0.76736111111111116</v>
      </c>
      <c r="D20" s="67"/>
      <c r="E20" s="67">
        <f>C20+J6</f>
        <v>0.79513888888888895</v>
      </c>
      <c r="F20" s="5"/>
      <c r="G20" s="5" t="s">
        <v>43</v>
      </c>
      <c r="H20" s="5" t="s">
        <v>4</v>
      </c>
      <c r="I20" s="5" t="s">
        <v>0</v>
      </c>
      <c r="J20" s="68">
        <v>2.7777777777777776E-2</v>
      </c>
      <c r="K20" s="5">
        <v>2</v>
      </c>
      <c r="L20" s="90" t="s">
        <v>20</v>
      </c>
    </row>
    <row r="21" spans="1:12" s="11" customFormat="1" ht="13.5" thickBot="1" x14ac:dyDescent="0.25">
      <c r="A21" s="164"/>
      <c r="B21" s="167">
        <v>15</v>
      </c>
      <c r="C21" s="92">
        <f t="shared" si="0"/>
        <v>0.79513888888888895</v>
      </c>
      <c r="D21" s="92"/>
      <c r="E21" s="92">
        <f>C21+J6</f>
        <v>0.82291666666666674</v>
      </c>
      <c r="F21" s="93"/>
      <c r="G21" s="93" t="s">
        <v>43</v>
      </c>
      <c r="H21" s="93" t="s">
        <v>54</v>
      </c>
      <c r="I21" s="93" t="s">
        <v>2</v>
      </c>
      <c r="J21" s="94">
        <v>2.7777777777777776E-2</v>
      </c>
      <c r="K21" s="93">
        <v>3</v>
      </c>
      <c r="L21" s="95" t="s">
        <v>20</v>
      </c>
    </row>
    <row r="22" spans="1:12" s="11" customFormat="1" ht="13.5" thickBot="1" x14ac:dyDescent="0.25">
      <c r="B22" s="168"/>
      <c r="C22" s="78"/>
      <c r="D22" s="78"/>
      <c r="E22" s="78"/>
      <c r="L22" s="148" t="s">
        <v>20</v>
      </c>
    </row>
    <row r="23" spans="1:12" ht="15" customHeight="1" x14ac:dyDescent="0.2">
      <c r="A23" s="158" t="s">
        <v>30</v>
      </c>
      <c r="B23" s="169">
        <v>16</v>
      </c>
      <c r="C23" s="96">
        <v>0.35416666666666669</v>
      </c>
      <c r="D23" s="96"/>
      <c r="E23" s="96">
        <f>C23+J6</f>
        <v>0.38194444444444448</v>
      </c>
      <c r="F23" s="42"/>
      <c r="G23" s="42" t="s">
        <v>53</v>
      </c>
      <c r="H23" s="42" t="s">
        <v>3</v>
      </c>
      <c r="I23" s="42" t="s">
        <v>2</v>
      </c>
      <c r="J23" s="97">
        <v>2.7777777777777776E-2</v>
      </c>
      <c r="K23" s="98">
        <v>1</v>
      </c>
      <c r="L23" s="99" t="s">
        <v>20</v>
      </c>
    </row>
    <row r="24" spans="1:12" x14ac:dyDescent="0.2">
      <c r="A24" s="159"/>
      <c r="B24" s="170">
        <v>17</v>
      </c>
      <c r="C24" s="87">
        <f t="shared" ref="C24:C32" si="1">E23</f>
        <v>0.38194444444444448</v>
      </c>
      <c r="D24" s="87"/>
      <c r="E24" s="87">
        <f>C24+J6</f>
        <v>0.40972222222222227</v>
      </c>
      <c r="F24" s="3"/>
      <c r="G24" s="3" t="s">
        <v>53</v>
      </c>
      <c r="H24" s="3" t="s">
        <v>13</v>
      </c>
      <c r="I24" s="3" t="s">
        <v>9</v>
      </c>
      <c r="J24" s="88">
        <v>2.7777777777777776E-2</v>
      </c>
      <c r="K24" s="100">
        <v>2</v>
      </c>
      <c r="L24" s="89" t="s">
        <v>20</v>
      </c>
    </row>
    <row r="25" spans="1:12" x14ac:dyDescent="0.2">
      <c r="A25" s="159"/>
      <c r="B25" s="170">
        <v>18</v>
      </c>
      <c r="C25" s="87">
        <f t="shared" si="1"/>
        <v>0.40972222222222227</v>
      </c>
      <c r="D25" s="87"/>
      <c r="E25" s="87">
        <f>C25+J6</f>
        <v>0.43750000000000006</v>
      </c>
      <c r="F25" s="3"/>
      <c r="G25" s="3" t="s">
        <v>53</v>
      </c>
      <c r="H25" s="3" t="s">
        <v>2</v>
      </c>
      <c r="I25" s="3" t="s">
        <v>10</v>
      </c>
      <c r="J25" s="88">
        <v>2.7777777777777776E-2</v>
      </c>
      <c r="K25" s="100">
        <v>3</v>
      </c>
      <c r="L25" s="89" t="s">
        <v>20</v>
      </c>
    </row>
    <row r="26" spans="1:12" s="11" customFormat="1" x14ac:dyDescent="0.2">
      <c r="A26" s="159"/>
      <c r="B26" s="170">
        <v>19</v>
      </c>
      <c r="C26" s="67">
        <f t="shared" si="1"/>
        <v>0.43750000000000006</v>
      </c>
      <c r="D26" s="67"/>
      <c r="E26" s="67">
        <f>C26+J6</f>
        <v>0.46527777777777785</v>
      </c>
      <c r="F26" s="5"/>
      <c r="G26" s="5" t="s">
        <v>43</v>
      </c>
      <c r="H26" s="5" t="s">
        <v>3</v>
      </c>
      <c r="I26" s="5" t="s">
        <v>54</v>
      </c>
      <c r="J26" s="68">
        <v>2.7777777777777776E-2</v>
      </c>
      <c r="K26" s="101">
        <v>1</v>
      </c>
      <c r="L26" s="90" t="s">
        <v>20</v>
      </c>
    </row>
    <row r="27" spans="1:12" s="11" customFormat="1" x14ac:dyDescent="0.2">
      <c r="A27" s="159"/>
      <c r="B27" s="170">
        <v>20</v>
      </c>
      <c r="C27" s="67">
        <f t="shared" si="1"/>
        <v>0.46527777777777785</v>
      </c>
      <c r="D27" s="121"/>
      <c r="E27" s="67">
        <f>C27+J7</f>
        <v>0.49305555555555564</v>
      </c>
      <c r="F27" s="121"/>
      <c r="G27" s="5" t="s">
        <v>43</v>
      </c>
      <c r="H27" s="5" t="s">
        <v>0</v>
      </c>
      <c r="I27" s="5" t="s">
        <v>6</v>
      </c>
      <c r="J27" s="68">
        <v>2.7777777777777776E-2</v>
      </c>
      <c r="K27" s="101">
        <v>2</v>
      </c>
      <c r="L27" s="90" t="s">
        <v>20</v>
      </c>
    </row>
    <row r="28" spans="1:12" s="11" customFormat="1" x14ac:dyDescent="0.2">
      <c r="A28" s="159"/>
      <c r="B28" s="170"/>
      <c r="C28" s="102">
        <f t="shared" si="1"/>
        <v>0.49305555555555564</v>
      </c>
      <c r="D28" s="102"/>
      <c r="E28" s="102">
        <f>C28+J28</f>
        <v>0.53472222222222232</v>
      </c>
      <c r="F28" s="103"/>
      <c r="G28" s="149"/>
      <c r="H28" s="165" t="s">
        <v>26</v>
      </c>
      <c r="I28" s="165"/>
      <c r="J28" s="104">
        <v>4.1666666666666664E-2</v>
      </c>
      <c r="K28" s="105"/>
      <c r="L28" s="106" t="s">
        <v>20</v>
      </c>
    </row>
    <row r="29" spans="1:12" s="11" customFormat="1" x14ac:dyDescent="0.2">
      <c r="A29" s="159"/>
      <c r="B29" s="170">
        <v>21</v>
      </c>
      <c r="C29" s="67">
        <f t="shared" si="1"/>
        <v>0.53472222222222232</v>
      </c>
      <c r="D29" s="67"/>
      <c r="E29" s="67">
        <f>C29+J6</f>
        <v>0.56250000000000011</v>
      </c>
      <c r="F29" s="5"/>
      <c r="G29" s="5" t="s">
        <v>43</v>
      </c>
      <c r="H29" s="5" t="s">
        <v>2</v>
      </c>
      <c r="I29" s="5" t="s">
        <v>4</v>
      </c>
      <c r="J29" s="68">
        <v>2.7777777777777776E-2</v>
      </c>
      <c r="K29" s="121">
        <v>1</v>
      </c>
      <c r="L29" s="90" t="s">
        <v>20</v>
      </c>
    </row>
    <row r="30" spans="1:12" x14ac:dyDescent="0.2">
      <c r="A30" s="159"/>
      <c r="B30" s="170">
        <v>22</v>
      </c>
      <c r="C30" s="67">
        <f t="shared" si="1"/>
        <v>0.56250000000000011</v>
      </c>
      <c r="D30" s="5"/>
      <c r="E30" s="67">
        <f>C30+J9</f>
        <v>0.5902777777777779</v>
      </c>
      <c r="F30" s="5"/>
      <c r="G30" s="5" t="s">
        <v>43</v>
      </c>
      <c r="H30" s="5" t="s">
        <v>54</v>
      </c>
      <c r="I30" s="5" t="s">
        <v>6</v>
      </c>
      <c r="J30" s="68">
        <v>2.7777777777777776E-2</v>
      </c>
      <c r="K30" s="107">
        <v>2</v>
      </c>
      <c r="L30" s="108" t="s">
        <v>20</v>
      </c>
    </row>
    <row r="31" spans="1:12" x14ac:dyDescent="0.2">
      <c r="A31" s="159"/>
      <c r="B31" s="170">
        <v>23</v>
      </c>
      <c r="C31" s="67">
        <f t="shared" si="1"/>
        <v>0.5902777777777779</v>
      </c>
      <c r="D31" s="5"/>
      <c r="E31" s="67">
        <f>C31+J7</f>
        <v>0.61805555555555569</v>
      </c>
      <c r="F31" s="5"/>
      <c r="G31" s="5" t="s">
        <v>43</v>
      </c>
      <c r="H31" s="5" t="s">
        <v>2</v>
      </c>
      <c r="I31" s="5" t="s">
        <v>0</v>
      </c>
      <c r="J31" s="68">
        <v>2.7777777777777776E-2</v>
      </c>
      <c r="K31" s="101">
        <v>3</v>
      </c>
      <c r="L31" s="108" t="s">
        <v>20</v>
      </c>
    </row>
    <row r="32" spans="1:12" ht="13.5" thickBot="1" x14ac:dyDescent="0.25">
      <c r="A32" s="160"/>
      <c r="B32" s="171">
        <v>24</v>
      </c>
      <c r="C32" s="92">
        <f t="shared" si="1"/>
        <v>0.61805555555555569</v>
      </c>
      <c r="D32" s="93"/>
      <c r="E32" s="92">
        <f>C32+J10</f>
        <v>0.64583333333333348</v>
      </c>
      <c r="F32" s="93"/>
      <c r="G32" s="93" t="s">
        <v>43</v>
      </c>
      <c r="H32" s="93" t="s">
        <v>4</v>
      </c>
      <c r="I32" s="93" t="s">
        <v>3</v>
      </c>
      <c r="J32" s="94">
        <v>2.7777777777777776E-2</v>
      </c>
      <c r="K32" s="109">
        <v>1</v>
      </c>
      <c r="L32" s="110" t="s">
        <v>20</v>
      </c>
    </row>
    <row r="33" spans="1:12" ht="13.5" thickBot="1" x14ac:dyDescent="0.25">
      <c r="G33" s="202" t="s">
        <v>70</v>
      </c>
      <c r="H33" s="203"/>
      <c r="I33" s="204"/>
      <c r="L33" s="111"/>
    </row>
    <row r="34" spans="1:12" x14ac:dyDescent="0.2">
      <c r="A34" s="10"/>
      <c r="B34" s="10"/>
      <c r="C34" s="27" t="s">
        <v>43</v>
      </c>
    </row>
    <row r="35" spans="1:12" x14ac:dyDescent="0.2">
      <c r="A35" s="2">
        <v>1</v>
      </c>
      <c r="C35" s="5" t="s">
        <v>0</v>
      </c>
      <c r="G35" s="10"/>
      <c r="H35" s="13" t="s">
        <v>25</v>
      </c>
    </row>
    <row r="36" spans="1:12" x14ac:dyDescent="0.2">
      <c r="A36" s="2">
        <v>2</v>
      </c>
      <c r="C36" s="5" t="s">
        <v>2</v>
      </c>
      <c r="G36" s="2">
        <v>1</v>
      </c>
      <c r="H36" s="3" t="s">
        <v>9</v>
      </c>
    </row>
    <row r="37" spans="1:12" x14ac:dyDescent="0.2">
      <c r="A37" s="11">
        <v>3</v>
      </c>
      <c r="B37" s="168"/>
      <c r="C37" s="5" t="s">
        <v>6</v>
      </c>
      <c r="G37" s="2">
        <v>2</v>
      </c>
      <c r="H37" s="3" t="s">
        <v>13</v>
      </c>
    </row>
    <row r="38" spans="1:12" x14ac:dyDescent="0.2">
      <c r="A38" s="11">
        <v>4</v>
      </c>
      <c r="B38" s="168"/>
      <c r="C38" s="5" t="s">
        <v>4</v>
      </c>
      <c r="G38" s="11">
        <v>3</v>
      </c>
      <c r="H38" s="3" t="s">
        <v>10</v>
      </c>
    </row>
    <row r="39" spans="1:12" x14ac:dyDescent="0.2">
      <c r="A39" s="2">
        <v>5</v>
      </c>
      <c r="C39" s="5" t="s">
        <v>3</v>
      </c>
      <c r="G39" s="11">
        <v>4</v>
      </c>
      <c r="H39" s="3" t="s">
        <v>2</v>
      </c>
    </row>
    <row r="40" spans="1:12" x14ac:dyDescent="0.2">
      <c r="A40" s="2">
        <v>6</v>
      </c>
      <c r="C40" s="5" t="s">
        <v>54</v>
      </c>
      <c r="G40" s="2">
        <v>5</v>
      </c>
      <c r="H40" s="3" t="s">
        <v>3</v>
      </c>
    </row>
    <row r="41" spans="1:12" x14ac:dyDescent="0.2">
      <c r="A41" s="2">
        <v>7</v>
      </c>
      <c r="C41" s="5" t="s">
        <v>60</v>
      </c>
      <c r="G41" s="2">
        <v>6</v>
      </c>
      <c r="H41" s="3"/>
    </row>
  </sheetData>
  <mergeCells count="7">
    <mergeCell ref="H2:I2"/>
    <mergeCell ref="G33:I33"/>
    <mergeCell ref="H12:I12"/>
    <mergeCell ref="A5:A21"/>
    <mergeCell ref="A23:A32"/>
    <mergeCell ref="H8:I8"/>
    <mergeCell ref="H28:I28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68E02-5177-41E5-953F-F61853C6F257}">
  <sheetPr>
    <tabColor rgb="FFFFFF00"/>
  </sheetPr>
  <dimension ref="A1:N63"/>
  <sheetViews>
    <sheetView zoomScale="98" zoomScaleNormal="98" workbookViewId="0">
      <selection activeCell="H1" sqref="H1:I1"/>
    </sheetView>
  </sheetViews>
  <sheetFormatPr defaultRowHeight="12.75" x14ac:dyDescent="0.2"/>
  <cols>
    <col min="1" max="1" width="4.7109375" style="2" customWidth="1"/>
    <col min="2" max="2" width="4.140625" style="178" customWidth="1"/>
    <col min="3" max="3" width="9.28515625" style="11" customWidth="1"/>
    <col min="4" max="4" width="7.42578125" style="11" hidden="1" customWidth="1"/>
    <col min="5" max="5" width="7.140625" style="11" customWidth="1"/>
    <col min="6" max="6" width="6" style="11" hidden="1" customWidth="1"/>
    <col min="7" max="7" width="9.7109375" style="11" customWidth="1"/>
    <col min="8" max="8" width="21.85546875" style="2" customWidth="1"/>
    <col min="9" max="9" width="24.42578125" style="2" customWidth="1"/>
    <col min="10" max="10" width="10.7109375" style="11" hidden="1" customWidth="1"/>
    <col min="11" max="11" width="8.42578125" style="11" hidden="1" customWidth="1"/>
    <col min="12" max="12" width="10.85546875" style="120" customWidth="1"/>
    <col min="13" max="13" width="9.140625" style="2"/>
    <col min="14" max="14" width="21.28515625" style="2" customWidth="1"/>
    <col min="15" max="16384" width="9.140625" style="2"/>
  </cols>
  <sheetData>
    <row r="1" spans="1:14" ht="18.75" x14ac:dyDescent="0.2">
      <c r="H1" s="235" t="s">
        <v>62</v>
      </c>
      <c r="I1" s="235"/>
    </row>
    <row r="2" spans="1:14" ht="13.5" thickBot="1" x14ac:dyDescent="0.25"/>
    <row r="3" spans="1:14" s="10" customFormat="1" ht="26.25" thickBot="1" x14ac:dyDescent="0.25">
      <c r="A3" s="229"/>
      <c r="B3" s="230" t="s">
        <v>75</v>
      </c>
      <c r="C3" s="231" t="s">
        <v>16</v>
      </c>
      <c r="D3" s="231" t="s">
        <v>17</v>
      </c>
      <c r="E3" s="231" t="s">
        <v>28</v>
      </c>
      <c r="F3" s="231" t="s">
        <v>27</v>
      </c>
      <c r="G3" s="231" t="s">
        <v>55</v>
      </c>
      <c r="H3" s="231" t="s">
        <v>19</v>
      </c>
      <c r="I3" s="231" t="s">
        <v>18</v>
      </c>
      <c r="J3" s="231" t="s">
        <v>22</v>
      </c>
      <c r="K3" s="231" t="s">
        <v>23</v>
      </c>
      <c r="L3" s="232" t="s">
        <v>24</v>
      </c>
      <c r="N3" s="10" t="s">
        <v>41</v>
      </c>
    </row>
    <row r="4" spans="1:14" ht="15.75" customHeight="1" x14ac:dyDescent="0.2">
      <c r="A4" s="173" t="s">
        <v>29</v>
      </c>
      <c r="B4" s="179">
        <v>1</v>
      </c>
      <c r="C4" s="174">
        <v>0.375</v>
      </c>
      <c r="D4" s="41">
        <v>3.472222222222222E-3</v>
      </c>
      <c r="E4" s="41">
        <f>C4+J5</f>
        <v>0.38541666666666669</v>
      </c>
      <c r="F4" s="41">
        <v>3.472222222222222E-3</v>
      </c>
      <c r="G4" s="41" t="s">
        <v>58</v>
      </c>
      <c r="H4" s="9" t="s">
        <v>0</v>
      </c>
      <c r="I4" s="31" t="s">
        <v>69</v>
      </c>
      <c r="J4" s="43">
        <v>1.0416666666666666E-2</v>
      </c>
      <c r="K4" s="32">
        <v>1</v>
      </c>
      <c r="L4" s="50" t="s">
        <v>20</v>
      </c>
      <c r="M4" s="2">
        <v>1</v>
      </c>
      <c r="N4" s="1" t="s">
        <v>0</v>
      </c>
    </row>
    <row r="5" spans="1:14" ht="17.25" customHeight="1" x14ac:dyDescent="0.2">
      <c r="A5" s="153"/>
      <c r="B5" s="180">
        <v>2</v>
      </c>
      <c r="C5" s="175">
        <f t="shared" ref="C5:C12" si="0">E4</f>
        <v>0.38541666666666669</v>
      </c>
      <c r="D5" s="15"/>
      <c r="E5" s="15">
        <f>C5+J5</f>
        <v>0.39583333333333337</v>
      </c>
      <c r="F5" s="18"/>
      <c r="G5" s="18" t="s">
        <v>58</v>
      </c>
      <c r="H5" s="6" t="s">
        <v>47</v>
      </c>
      <c r="I5" s="1" t="s">
        <v>1</v>
      </c>
      <c r="J5" s="16">
        <v>1.0416666666666666E-2</v>
      </c>
      <c r="K5" s="18">
        <v>2</v>
      </c>
      <c r="L5" s="47" t="s">
        <v>20</v>
      </c>
      <c r="M5" s="2">
        <v>2</v>
      </c>
      <c r="N5" s="1" t="s">
        <v>1</v>
      </c>
    </row>
    <row r="6" spans="1:14" s="11" customFormat="1" ht="15" customHeight="1" x14ac:dyDescent="0.2">
      <c r="A6" s="153"/>
      <c r="B6" s="180">
        <v>3</v>
      </c>
      <c r="C6" s="175">
        <f t="shared" si="0"/>
        <v>0.39583333333333337</v>
      </c>
      <c r="D6" s="15"/>
      <c r="E6" s="15">
        <f>C6+J5</f>
        <v>0.40625000000000006</v>
      </c>
      <c r="F6" s="18"/>
      <c r="G6" s="18" t="s">
        <v>41</v>
      </c>
      <c r="H6" s="1" t="s">
        <v>2</v>
      </c>
      <c r="I6" s="1" t="s">
        <v>6</v>
      </c>
      <c r="J6" s="16">
        <v>1.0416666666666666E-2</v>
      </c>
      <c r="K6" s="18">
        <v>3</v>
      </c>
      <c r="L6" s="47" t="s">
        <v>20</v>
      </c>
      <c r="M6" s="11">
        <v>3</v>
      </c>
      <c r="N6" s="1" t="s">
        <v>2</v>
      </c>
    </row>
    <row r="7" spans="1:14" s="11" customFormat="1" ht="15" customHeight="1" x14ac:dyDescent="0.2">
      <c r="A7" s="153"/>
      <c r="B7" s="180">
        <v>4</v>
      </c>
      <c r="C7" s="175">
        <f t="shared" si="0"/>
        <v>0.40625000000000006</v>
      </c>
      <c r="D7" s="15"/>
      <c r="E7" s="15">
        <f>C7+J5</f>
        <v>0.41666666666666674</v>
      </c>
      <c r="F7" s="18"/>
      <c r="G7" s="18" t="s">
        <v>41</v>
      </c>
      <c r="H7" s="1" t="s">
        <v>4</v>
      </c>
      <c r="I7" s="1" t="s">
        <v>5</v>
      </c>
      <c r="J7" s="16">
        <v>1.0416666666666666E-2</v>
      </c>
      <c r="K7" s="18">
        <v>1</v>
      </c>
      <c r="L7" s="47" t="s">
        <v>20</v>
      </c>
      <c r="M7" s="11">
        <v>4</v>
      </c>
      <c r="N7" s="1" t="s">
        <v>5</v>
      </c>
    </row>
    <row r="8" spans="1:14" ht="15" customHeight="1" x14ac:dyDescent="0.2">
      <c r="A8" s="153"/>
      <c r="B8" s="180">
        <v>5</v>
      </c>
      <c r="C8" s="175">
        <f t="shared" si="0"/>
        <v>0.41666666666666674</v>
      </c>
      <c r="D8" s="15"/>
      <c r="E8" s="15">
        <f>C8+J5</f>
        <v>0.42708333333333343</v>
      </c>
      <c r="F8" s="18"/>
      <c r="G8" s="18" t="s">
        <v>41</v>
      </c>
      <c r="H8" s="1" t="s">
        <v>10</v>
      </c>
      <c r="I8" s="1" t="s">
        <v>11</v>
      </c>
      <c r="J8" s="16">
        <v>1.0416666666666666E-2</v>
      </c>
      <c r="K8" s="18">
        <v>2</v>
      </c>
      <c r="L8" s="47" t="s">
        <v>20</v>
      </c>
      <c r="M8" s="2">
        <v>5</v>
      </c>
      <c r="N8" s="1" t="s">
        <v>10</v>
      </c>
    </row>
    <row r="9" spans="1:14" ht="15" customHeight="1" x14ac:dyDescent="0.2">
      <c r="A9" s="153"/>
      <c r="B9" s="180">
        <v>6</v>
      </c>
      <c r="C9" s="175">
        <f t="shared" si="0"/>
        <v>0.42708333333333343</v>
      </c>
      <c r="D9" s="18"/>
      <c r="E9" s="15">
        <f>C9+J6</f>
        <v>0.43750000000000011</v>
      </c>
      <c r="F9" s="18"/>
      <c r="G9" s="18" t="s">
        <v>57</v>
      </c>
      <c r="H9" s="6" t="s">
        <v>48</v>
      </c>
      <c r="I9" s="6" t="s">
        <v>47</v>
      </c>
      <c r="J9" s="16">
        <v>1.0416666666666666E-2</v>
      </c>
      <c r="K9" s="18">
        <v>3</v>
      </c>
      <c r="L9" s="118" t="s">
        <v>20</v>
      </c>
      <c r="M9" s="2">
        <v>6</v>
      </c>
      <c r="N9" s="1" t="s">
        <v>11</v>
      </c>
    </row>
    <row r="10" spans="1:14" ht="15" customHeight="1" x14ac:dyDescent="0.2">
      <c r="A10" s="153"/>
      <c r="B10" s="180"/>
      <c r="C10" s="207">
        <f t="shared" si="0"/>
        <v>0.43750000000000011</v>
      </c>
      <c r="D10" s="21"/>
      <c r="E10" s="20">
        <f t="shared" ref="E10:E12" si="1">C10+J7</f>
        <v>0.4479166666666668</v>
      </c>
      <c r="F10" s="21"/>
      <c r="G10" s="152" t="s">
        <v>74</v>
      </c>
      <c r="H10" s="152"/>
      <c r="I10" s="152"/>
      <c r="J10" s="22">
        <v>1.0416666666666666E-2</v>
      </c>
      <c r="K10" s="21"/>
      <c r="L10" s="208"/>
      <c r="M10" s="2">
        <v>7</v>
      </c>
      <c r="N10" s="1" t="s">
        <v>4</v>
      </c>
    </row>
    <row r="11" spans="1:14" ht="15" customHeight="1" x14ac:dyDescent="0.2">
      <c r="A11" s="153"/>
      <c r="B11" s="180">
        <v>7</v>
      </c>
      <c r="C11" s="175">
        <f t="shared" si="0"/>
        <v>0.4479166666666668</v>
      </c>
      <c r="D11" s="18"/>
      <c r="E11" s="15">
        <f t="shared" si="1"/>
        <v>0.45833333333333348</v>
      </c>
      <c r="F11" s="18"/>
      <c r="G11" s="18" t="s">
        <v>41</v>
      </c>
      <c r="H11" s="1" t="s">
        <v>6</v>
      </c>
      <c r="I11" s="1" t="s">
        <v>0</v>
      </c>
      <c r="J11" s="16">
        <v>1.0416666666666666E-2</v>
      </c>
      <c r="K11" s="18">
        <v>1</v>
      </c>
      <c r="L11" s="118" t="s">
        <v>20</v>
      </c>
      <c r="M11" s="11">
        <v>8</v>
      </c>
      <c r="N11" s="1" t="s">
        <v>6</v>
      </c>
    </row>
    <row r="12" spans="1:14" ht="15" customHeight="1" x14ac:dyDescent="0.2">
      <c r="A12" s="153"/>
      <c r="B12" s="180">
        <v>8</v>
      </c>
      <c r="C12" s="175">
        <f t="shared" si="0"/>
        <v>0.45833333333333348</v>
      </c>
      <c r="D12" s="18"/>
      <c r="E12" s="15">
        <f t="shared" si="1"/>
        <v>0.46875000000000017</v>
      </c>
      <c r="F12" s="18"/>
      <c r="G12" s="18" t="s">
        <v>41</v>
      </c>
      <c r="H12" s="1" t="s">
        <v>1</v>
      </c>
      <c r="I12" s="1" t="s">
        <v>4</v>
      </c>
      <c r="J12" s="16">
        <v>1.0416666666666666E-2</v>
      </c>
      <c r="K12" s="18">
        <v>2</v>
      </c>
      <c r="L12" s="118" t="s">
        <v>20</v>
      </c>
      <c r="N12" s="112" t="s">
        <v>40</v>
      </c>
    </row>
    <row r="13" spans="1:14" ht="15" customHeight="1" x14ac:dyDescent="0.2">
      <c r="A13" s="153"/>
      <c r="B13" s="180">
        <v>9</v>
      </c>
      <c r="C13" s="175">
        <f>E12</f>
        <v>0.46875000000000017</v>
      </c>
      <c r="D13" s="15"/>
      <c r="E13" s="15">
        <f>C13+J5</f>
        <v>0.47916666666666685</v>
      </c>
      <c r="F13" s="18"/>
      <c r="G13" s="18" t="s">
        <v>41</v>
      </c>
      <c r="H13" s="1" t="s">
        <v>11</v>
      </c>
      <c r="I13" s="1" t="s">
        <v>2</v>
      </c>
      <c r="J13" s="16">
        <v>1.0416666666666666E-2</v>
      </c>
      <c r="K13" s="18">
        <v>3</v>
      </c>
      <c r="L13" s="47" t="s">
        <v>20</v>
      </c>
      <c r="M13" s="11">
        <v>1</v>
      </c>
      <c r="N13" s="6" t="s">
        <v>47</v>
      </c>
    </row>
    <row r="14" spans="1:14" s="11" customFormat="1" ht="15" customHeight="1" x14ac:dyDescent="0.2">
      <c r="A14" s="153"/>
      <c r="B14" s="180">
        <v>10</v>
      </c>
      <c r="C14" s="175">
        <f>E13</f>
        <v>0.47916666666666685</v>
      </c>
      <c r="D14" s="15"/>
      <c r="E14" s="15">
        <f>C14+J5</f>
        <v>0.48958333333333354</v>
      </c>
      <c r="F14" s="18"/>
      <c r="G14" s="18" t="s">
        <v>41</v>
      </c>
      <c r="H14" s="1" t="s">
        <v>5</v>
      </c>
      <c r="I14" s="1" t="s">
        <v>10</v>
      </c>
      <c r="J14" s="16">
        <v>1.0416666666666666E-2</v>
      </c>
      <c r="K14" s="18">
        <v>1</v>
      </c>
      <c r="L14" s="47" t="s">
        <v>20</v>
      </c>
      <c r="M14" s="11">
        <v>2</v>
      </c>
      <c r="N14" s="6" t="s">
        <v>69</v>
      </c>
    </row>
    <row r="15" spans="1:14" s="11" customFormat="1" ht="15" customHeight="1" x14ac:dyDescent="0.2">
      <c r="A15" s="153"/>
      <c r="B15" s="180">
        <v>11</v>
      </c>
      <c r="C15" s="175">
        <f>E14</f>
        <v>0.48958333333333354</v>
      </c>
      <c r="D15" s="15"/>
      <c r="E15" s="15">
        <f>C15+J5</f>
        <v>0.50000000000000022</v>
      </c>
      <c r="F15" s="18"/>
      <c r="G15" s="18" t="s">
        <v>58</v>
      </c>
      <c r="H15" s="6" t="s">
        <v>69</v>
      </c>
      <c r="I15" s="1" t="s">
        <v>6</v>
      </c>
      <c r="J15" s="16">
        <v>1.0416666666666666E-2</v>
      </c>
      <c r="K15" s="18">
        <v>2</v>
      </c>
      <c r="L15" s="47" t="s">
        <v>20</v>
      </c>
      <c r="M15" s="11">
        <v>3</v>
      </c>
      <c r="N15" s="6" t="s">
        <v>48</v>
      </c>
    </row>
    <row r="16" spans="1:14" ht="15" customHeight="1" x14ac:dyDescent="0.2">
      <c r="A16" s="153"/>
      <c r="B16" s="180"/>
      <c r="C16" s="176">
        <f>E15</f>
        <v>0.50000000000000022</v>
      </c>
      <c r="D16" s="19"/>
      <c r="E16" s="19">
        <v>0.54166666666666663</v>
      </c>
      <c r="F16" s="115"/>
      <c r="G16" s="166" t="s">
        <v>26</v>
      </c>
      <c r="H16" s="166"/>
      <c r="I16" s="166"/>
      <c r="J16" s="116">
        <v>4.1666666666666664E-2</v>
      </c>
      <c r="K16" s="115"/>
      <c r="L16" s="117"/>
    </row>
    <row r="17" spans="1:12" s="11" customFormat="1" ht="15" customHeight="1" x14ac:dyDescent="0.2">
      <c r="A17" s="153"/>
      <c r="B17" s="180">
        <v>12</v>
      </c>
      <c r="C17" s="175">
        <f>E16</f>
        <v>0.54166666666666663</v>
      </c>
      <c r="D17" s="15"/>
      <c r="E17" s="15">
        <f>C17+J5</f>
        <v>0.55208333333333326</v>
      </c>
      <c r="F17" s="18"/>
      <c r="G17" s="18" t="s">
        <v>58</v>
      </c>
      <c r="H17" s="1" t="s">
        <v>4</v>
      </c>
      <c r="I17" s="6" t="s">
        <v>48</v>
      </c>
      <c r="J17" s="16">
        <v>1.0416666666666666E-2</v>
      </c>
      <c r="K17" s="18">
        <v>3</v>
      </c>
      <c r="L17" s="47" t="s">
        <v>20</v>
      </c>
    </row>
    <row r="18" spans="1:12" s="11" customFormat="1" ht="15" customHeight="1" x14ac:dyDescent="0.2">
      <c r="A18" s="153"/>
      <c r="B18" s="180">
        <v>13</v>
      </c>
      <c r="C18" s="175">
        <f t="shared" ref="C18:C27" si="2">E17</f>
        <v>0.55208333333333326</v>
      </c>
      <c r="D18" s="15"/>
      <c r="E18" s="15">
        <f>C18+J5</f>
        <v>0.56249999999999989</v>
      </c>
      <c r="F18" s="18"/>
      <c r="G18" s="18" t="s">
        <v>41</v>
      </c>
      <c r="H18" s="1" t="s">
        <v>0</v>
      </c>
      <c r="I18" s="1" t="s">
        <v>11</v>
      </c>
      <c r="J18" s="16">
        <v>1.0416666666666666E-2</v>
      </c>
      <c r="K18" s="18">
        <v>1</v>
      </c>
      <c r="L18" s="47" t="s">
        <v>20</v>
      </c>
    </row>
    <row r="19" spans="1:12" ht="15" customHeight="1" x14ac:dyDescent="0.2">
      <c r="A19" s="153"/>
      <c r="B19" s="180">
        <v>14</v>
      </c>
      <c r="C19" s="175">
        <f t="shared" si="2"/>
        <v>0.56249999999999989</v>
      </c>
      <c r="D19" s="15"/>
      <c r="E19" s="15">
        <f>C19+J5</f>
        <v>0.57291666666666652</v>
      </c>
      <c r="F19" s="18"/>
      <c r="G19" s="18" t="s">
        <v>41</v>
      </c>
      <c r="H19" s="1" t="s">
        <v>10</v>
      </c>
      <c r="I19" s="1" t="s">
        <v>1</v>
      </c>
      <c r="J19" s="16">
        <v>1.0416666666666666E-2</v>
      </c>
      <c r="K19" s="18">
        <v>2</v>
      </c>
      <c r="L19" s="47" t="s">
        <v>20</v>
      </c>
    </row>
    <row r="20" spans="1:12" ht="15" customHeight="1" x14ac:dyDescent="0.2">
      <c r="A20" s="153"/>
      <c r="B20" s="180">
        <v>15</v>
      </c>
      <c r="C20" s="175">
        <f t="shared" si="2"/>
        <v>0.57291666666666652</v>
      </c>
      <c r="D20" s="15"/>
      <c r="E20" s="15">
        <f>C20+J5</f>
        <v>0.58333333333333315</v>
      </c>
      <c r="F20" s="18"/>
      <c r="G20" s="18" t="s">
        <v>41</v>
      </c>
      <c r="H20" s="1" t="s">
        <v>2</v>
      </c>
      <c r="I20" s="1" t="s">
        <v>5</v>
      </c>
      <c r="J20" s="16">
        <v>1.0416666666666666E-2</v>
      </c>
      <c r="K20" s="18">
        <v>3</v>
      </c>
      <c r="L20" s="47" t="s">
        <v>20</v>
      </c>
    </row>
    <row r="21" spans="1:12" s="11" customFormat="1" ht="15" customHeight="1" x14ac:dyDescent="0.2">
      <c r="A21" s="153"/>
      <c r="B21" s="180">
        <v>16</v>
      </c>
      <c r="C21" s="175">
        <f t="shared" si="2"/>
        <v>0.58333333333333315</v>
      </c>
      <c r="D21" s="15"/>
      <c r="E21" s="15">
        <f>C21+J5</f>
        <v>0.59374999999999978</v>
      </c>
      <c r="F21" s="18"/>
      <c r="G21" s="18" t="s">
        <v>58</v>
      </c>
      <c r="H21" s="6" t="s">
        <v>47</v>
      </c>
      <c r="I21" s="1" t="s">
        <v>4</v>
      </c>
      <c r="J21" s="16">
        <v>1.0416666666666666E-2</v>
      </c>
      <c r="K21" s="18">
        <v>1</v>
      </c>
      <c r="L21" s="47" t="s">
        <v>20</v>
      </c>
    </row>
    <row r="22" spans="1:12" s="11" customFormat="1" ht="15" customHeight="1" x14ac:dyDescent="0.2">
      <c r="A22" s="153"/>
      <c r="B22" s="180">
        <v>17</v>
      </c>
      <c r="C22" s="175">
        <f t="shared" si="2"/>
        <v>0.59374999999999978</v>
      </c>
      <c r="D22" s="15"/>
      <c r="E22" s="15">
        <f>C22+J5</f>
        <v>0.60416666666666641</v>
      </c>
      <c r="F22" s="18"/>
      <c r="G22" s="18" t="s">
        <v>58</v>
      </c>
      <c r="H22" s="1" t="s">
        <v>11</v>
      </c>
      <c r="I22" s="6" t="s">
        <v>69</v>
      </c>
      <c r="J22" s="16">
        <v>1.0416666666666666E-2</v>
      </c>
      <c r="K22" s="18">
        <v>2</v>
      </c>
      <c r="L22" s="47" t="s">
        <v>20</v>
      </c>
    </row>
    <row r="23" spans="1:12" s="11" customFormat="1" ht="15" customHeight="1" x14ac:dyDescent="0.2">
      <c r="A23" s="153"/>
      <c r="B23" s="180">
        <v>18</v>
      </c>
      <c r="C23" s="175">
        <f t="shared" si="2"/>
        <v>0.60416666666666641</v>
      </c>
      <c r="D23" s="15"/>
      <c r="E23" s="15">
        <f>C23+J5</f>
        <v>0.61458333333333304</v>
      </c>
      <c r="F23" s="18"/>
      <c r="G23" s="18" t="s">
        <v>58</v>
      </c>
      <c r="H23" s="6" t="s">
        <v>48</v>
      </c>
      <c r="I23" s="1" t="s">
        <v>10</v>
      </c>
      <c r="J23" s="16">
        <v>1.0416666666666666E-2</v>
      </c>
      <c r="K23" s="18">
        <v>3</v>
      </c>
      <c r="L23" s="47" t="s">
        <v>20</v>
      </c>
    </row>
    <row r="24" spans="1:12" s="11" customFormat="1" ht="15" customHeight="1" x14ac:dyDescent="0.2">
      <c r="A24" s="153"/>
      <c r="B24" s="180">
        <v>19</v>
      </c>
      <c r="C24" s="175">
        <f t="shared" si="2"/>
        <v>0.61458333333333304</v>
      </c>
      <c r="D24" s="15"/>
      <c r="E24" s="15">
        <f>C24+J6</f>
        <v>0.62499999999999967</v>
      </c>
      <c r="F24" s="18"/>
      <c r="G24" s="18" t="s">
        <v>41</v>
      </c>
      <c r="H24" s="1" t="s">
        <v>5</v>
      </c>
      <c r="I24" s="1" t="s">
        <v>0</v>
      </c>
      <c r="J24" s="16">
        <v>1.0416666666666666E-2</v>
      </c>
      <c r="K24" s="18">
        <v>1</v>
      </c>
      <c r="L24" s="47" t="s">
        <v>20</v>
      </c>
    </row>
    <row r="25" spans="1:12" s="11" customFormat="1" ht="15" customHeight="1" x14ac:dyDescent="0.2">
      <c r="A25" s="153"/>
      <c r="B25" s="180">
        <v>20</v>
      </c>
      <c r="C25" s="175">
        <f t="shared" si="2"/>
        <v>0.62499999999999967</v>
      </c>
      <c r="D25" s="15"/>
      <c r="E25" s="15">
        <f>C25+J7</f>
        <v>0.6354166666666663</v>
      </c>
      <c r="F25" s="18"/>
      <c r="G25" s="18" t="s">
        <v>41</v>
      </c>
      <c r="H25" s="1" t="s">
        <v>1</v>
      </c>
      <c r="I25" s="1" t="s">
        <v>2</v>
      </c>
      <c r="J25" s="16">
        <v>1.0416666666666666E-2</v>
      </c>
      <c r="K25" s="18">
        <v>2</v>
      </c>
      <c r="L25" s="47" t="s">
        <v>20</v>
      </c>
    </row>
    <row r="26" spans="1:12" s="11" customFormat="1" ht="15" customHeight="1" x14ac:dyDescent="0.2">
      <c r="A26" s="153"/>
      <c r="B26" s="180">
        <v>21</v>
      </c>
      <c r="C26" s="175">
        <f t="shared" si="2"/>
        <v>0.6354166666666663</v>
      </c>
      <c r="D26" s="15"/>
      <c r="E26" s="15">
        <f>C26+J8</f>
        <v>0.64583333333333293</v>
      </c>
      <c r="F26" s="18"/>
      <c r="G26" s="18" t="s">
        <v>41</v>
      </c>
      <c r="H26" s="1" t="s">
        <v>6</v>
      </c>
      <c r="I26" s="1" t="s">
        <v>11</v>
      </c>
      <c r="J26" s="16">
        <v>1.0416666666666666E-2</v>
      </c>
      <c r="K26" s="18">
        <v>3</v>
      </c>
      <c r="L26" s="47" t="s">
        <v>20</v>
      </c>
    </row>
    <row r="27" spans="1:12" s="11" customFormat="1" ht="15" customHeight="1" x14ac:dyDescent="0.2">
      <c r="A27" s="153"/>
      <c r="B27" s="180">
        <v>22</v>
      </c>
      <c r="C27" s="175">
        <f t="shared" si="2"/>
        <v>0.64583333333333293</v>
      </c>
      <c r="D27" s="15"/>
      <c r="E27" s="15">
        <f>C27+J9</f>
        <v>0.65624999999999956</v>
      </c>
      <c r="F27" s="18"/>
      <c r="G27" s="18" t="s">
        <v>58</v>
      </c>
      <c r="H27" s="1" t="s">
        <v>10</v>
      </c>
      <c r="I27" s="6" t="s">
        <v>47</v>
      </c>
      <c r="J27" s="16">
        <v>1.0416666666666666E-2</v>
      </c>
      <c r="K27" s="18">
        <v>1</v>
      </c>
      <c r="L27" s="47" t="s">
        <v>20</v>
      </c>
    </row>
    <row r="28" spans="1:12" s="11" customFormat="1" ht="15" customHeight="1" x14ac:dyDescent="0.2">
      <c r="A28" s="153"/>
      <c r="B28" s="180">
        <v>23</v>
      </c>
      <c r="C28" s="175">
        <f>E27</f>
        <v>0.65624999999999956</v>
      </c>
      <c r="D28" s="15"/>
      <c r="E28" s="15">
        <f>C28+J11</f>
        <v>0.66666666666666619</v>
      </c>
      <c r="F28" s="18"/>
      <c r="G28" s="18" t="s">
        <v>58</v>
      </c>
      <c r="H28" s="6" t="s">
        <v>69</v>
      </c>
      <c r="I28" s="1" t="s">
        <v>5</v>
      </c>
      <c r="J28" s="16">
        <v>1.0416666666666666E-2</v>
      </c>
      <c r="K28" s="18">
        <v>2</v>
      </c>
      <c r="L28" s="47" t="s">
        <v>20</v>
      </c>
    </row>
    <row r="29" spans="1:12" s="11" customFormat="1" ht="15" customHeight="1" x14ac:dyDescent="0.2">
      <c r="A29" s="153"/>
      <c r="B29" s="180">
        <v>24</v>
      </c>
      <c r="C29" s="175">
        <f>E28</f>
        <v>0.66666666666666619</v>
      </c>
      <c r="D29" s="18"/>
      <c r="E29" s="15">
        <f>C29+J12</f>
        <v>0.67708333333333282</v>
      </c>
      <c r="F29" s="18"/>
      <c r="G29" s="18" t="s">
        <v>58</v>
      </c>
      <c r="H29" s="1" t="s">
        <v>2</v>
      </c>
      <c r="I29" s="6" t="s">
        <v>48</v>
      </c>
      <c r="J29" s="16">
        <v>1.0416666666666666E-2</v>
      </c>
      <c r="K29" s="18">
        <v>3</v>
      </c>
      <c r="L29" s="47" t="s">
        <v>20</v>
      </c>
    </row>
    <row r="30" spans="1:12" s="11" customFormat="1" ht="15" customHeight="1" x14ac:dyDescent="0.2">
      <c r="A30" s="153"/>
      <c r="B30" s="227">
        <v>25</v>
      </c>
      <c r="C30" s="175">
        <f>E29</f>
        <v>0.67708333333333282</v>
      </c>
      <c r="D30" s="18"/>
      <c r="E30" s="15">
        <f>C30+J30</f>
        <v>0.68749999999999944</v>
      </c>
      <c r="F30" s="18"/>
      <c r="G30" s="18" t="s">
        <v>41</v>
      </c>
      <c r="H30" s="1" t="s">
        <v>0</v>
      </c>
      <c r="I30" s="1" t="s">
        <v>1</v>
      </c>
      <c r="J30" s="16">
        <v>1.0416666666666666E-2</v>
      </c>
      <c r="K30" s="18">
        <v>1</v>
      </c>
      <c r="L30" s="47" t="s">
        <v>20</v>
      </c>
    </row>
    <row r="31" spans="1:12" s="11" customFormat="1" ht="15" customHeight="1" x14ac:dyDescent="0.2">
      <c r="A31" s="153"/>
      <c r="B31" s="227">
        <v>26</v>
      </c>
      <c r="C31" s="175">
        <f t="shared" ref="C31:C32" si="3">E30</f>
        <v>0.68749999999999944</v>
      </c>
      <c r="D31" s="18"/>
      <c r="E31" s="15">
        <f t="shared" ref="E31:E35" si="4">C31+J31</f>
        <v>0.69791666666666607</v>
      </c>
      <c r="F31" s="18"/>
      <c r="G31" s="18" t="s">
        <v>41</v>
      </c>
      <c r="H31" s="1" t="s">
        <v>4</v>
      </c>
      <c r="I31" s="1" t="s">
        <v>10</v>
      </c>
      <c r="J31" s="16">
        <v>1.0416666666666666E-2</v>
      </c>
      <c r="K31" s="18">
        <v>2</v>
      </c>
      <c r="L31" s="47" t="s">
        <v>20</v>
      </c>
    </row>
    <row r="32" spans="1:12" s="11" customFormat="1" ht="15" customHeight="1" x14ac:dyDescent="0.2">
      <c r="A32" s="153"/>
      <c r="B32" s="180">
        <v>27</v>
      </c>
      <c r="C32" s="175">
        <f t="shared" si="3"/>
        <v>0.69791666666666607</v>
      </c>
      <c r="D32" s="18"/>
      <c r="E32" s="15">
        <f t="shared" si="4"/>
        <v>0.7083333333333327</v>
      </c>
      <c r="F32" s="18"/>
      <c r="G32" s="18" t="s">
        <v>41</v>
      </c>
      <c r="H32" s="1" t="s">
        <v>5</v>
      </c>
      <c r="I32" s="1" t="s">
        <v>6</v>
      </c>
      <c r="J32" s="16">
        <v>1.0416666666666666E-2</v>
      </c>
      <c r="K32" s="18">
        <v>3</v>
      </c>
      <c r="L32" s="47" t="s">
        <v>20</v>
      </c>
    </row>
    <row r="33" spans="1:12" s="11" customFormat="1" ht="15.75" customHeight="1" x14ac:dyDescent="0.2">
      <c r="A33" s="153"/>
      <c r="B33" s="233">
        <v>28</v>
      </c>
      <c r="C33" s="175">
        <f>E32</f>
        <v>0.7083333333333327</v>
      </c>
      <c r="D33" s="18"/>
      <c r="E33" s="15">
        <f t="shared" si="4"/>
        <v>0.71874999999999933</v>
      </c>
      <c r="F33" s="18"/>
      <c r="G33" s="18" t="s">
        <v>58</v>
      </c>
      <c r="H33" s="6" t="s">
        <v>47</v>
      </c>
      <c r="I33" s="1" t="s">
        <v>2</v>
      </c>
      <c r="J33" s="16">
        <v>1.0416666666666666E-2</v>
      </c>
      <c r="K33" s="18">
        <v>1</v>
      </c>
      <c r="L33" s="47" t="s">
        <v>20</v>
      </c>
    </row>
    <row r="34" spans="1:12" s="11" customFormat="1" ht="15.75" customHeight="1" x14ac:dyDescent="0.2">
      <c r="A34" s="153"/>
      <c r="B34" s="180">
        <v>29</v>
      </c>
      <c r="C34" s="175">
        <f t="shared" ref="C34:C37" si="5">E33</f>
        <v>0.71874999999999933</v>
      </c>
      <c r="D34" s="18"/>
      <c r="E34" s="15">
        <f t="shared" si="4"/>
        <v>0.72916666666666596</v>
      </c>
      <c r="F34" s="18"/>
      <c r="G34" s="18" t="s">
        <v>58</v>
      </c>
      <c r="H34" s="1" t="s">
        <v>1</v>
      </c>
      <c r="I34" s="6" t="s">
        <v>69</v>
      </c>
      <c r="J34" s="16">
        <v>1.0416666666666666E-2</v>
      </c>
      <c r="K34" s="18">
        <v>2</v>
      </c>
      <c r="L34" s="47" t="s">
        <v>20</v>
      </c>
    </row>
    <row r="35" spans="1:12" s="11" customFormat="1" ht="15.75" customHeight="1" x14ac:dyDescent="0.2">
      <c r="A35" s="153"/>
      <c r="B35" s="180">
        <v>30</v>
      </c>
      <c r="C35" s="175">
        <f t="shared" si="5"/>
        <v>0.72916666666666596</v>
      </c>
      <c r="D35" s="18"/>
      <c r="E35" s="15">
        <f t="shared" si="4"/>
        <v>0.73958333333333259</v>
      </c>
      <c r="F35" s="18"/>
      <c r="G35" s="18" t="s">
        <v>58</v>
      </c>
      <c r="H35" s="6" t="s">
        <v>48</v>
      </c>
      <c r="I35" s="1" t="s">
        <v>0</v>
      </c>
      <c r="J35" s="16">
        <v>1.0416666666666666E-2</v>
      </c>
      <c r="K35" s="18">
        <v>3</v>
      </c>
      <c r="L35" s="47" t="s">
        <v>20</v>
      </c>
    </row>
    <row r="36" spans="1:12" s="11" customFormat="1" ht="15.75" customHeight="1" x14ac:dyDescent="0.2">
      <c r="A36" s="153"/>
      <c r="B36" s="227">
        <v>31</v>
      </c>
      <c r="C36" s="175">
        <f t="shared" si="5"/>
        <v>0.73958333333333259</v>
      </c>
      <c r="D36" s="18"/>
      <c r="E36" s="15">
        <f>C36+J35</f>
        <v>0.74999999999999922</v>
      </c>
      <c r="F36" s="18"/>
      <c r="G36" s="18" t="s">
        <v>41</v>
      </c>
      <c r="H36" s="1" t="s">
        <v>6</v>
      </c>
      <c r="I36" s="1" t="s">
        <v>10</v>
      </c>
      <c r="J36" s="16"/>
      <c r="K36" s="18"/>
      <c r="L36" s="47" t="s">
        <v>20</v>
      </c>
    </row>
    <row r="37" spans="1:12" s="11" customFormat="1" ht="15.75" customHeight="1" thickBot="1" x14ac:dyDescent="0.25">
      <c r="A37" s="154"/>
      <c r="B37" s="234">
        <v>32</v>
      </c>
      <c r="C37" s="177">
        <f t="shared" si="5"/>
        <v>0.74999999999999922</v>
      </c>
      <c r="D37" s="28"/>
      <c r="E37" s="35">
        <f>C37+J35</f>
        <v>0.76041666666666585</v>
      </c>
      <c r="F37" s="28"/>
      <c r="G37" s="28" t="s">
        <v>41</v>
      </c>
      <c r="H37" s="29" t="s">
        <v>11</v>
      </c>
      <c r="I37" s="29" t="s">
        <v>4</v>
      </c>
      <c r="J37" s="37"/>
      <c r="K37" s="28"/>
      <c r="L37" s="49"/>
    </row>
    <row r="38" spans="1:12" s="11" customFormat="1" ht="13.5" thickBot="1" x14ac:dyDescent="0.25">
      <c r="A38" s="150"/>
      <c r="B38" s="178"/>
      <c r="C38" s="78"/>
      <c r="E38" s="78"/>
      <c r="H38" s="30"/>
      <c r="I38" s="30"/>
      <c r="J38" s="113"/>
      <c r="K38" s="40"/>
      <c r="L38" s="114" t="s">
        <v>20</v>
      </c>
    </row>
    <row r="39" spans="1:12" ht="15" customHeight="1" x14ac:dyDescent="0.2">
      <c r="A39" s="173" t="s">
        <v>30</v>
      </c>
      <c r="B39" s="179">
        <v>33</v>
      </c>
      <c r="C39" s="174">
        <v>0.35416666666666669</v>
      </c>
      <c r="D39" s="41"/>
      <c r="E39" s="41">
        <f>C39+J5</f>
        <v>0.36458333333333337</v>
      </c>
      <c r="F39" s="32"/>
      <c r="G39" s="32" t="s">
        <v>41</v>
      </c>
      <c r="H39" s="9" t="s">
        <v>11</v>
      </c>
      <c r="I39" s="9" t="s">
        <v>5</v>
      </c>
      <c r="J39" s="43">
        <v>1.0416666666666666E-2</v>
      </c>
      <c r="K39" s="32">
        <v>1</v>
      </c>
      <c r="L39" s="50" t="s">
        <v>20</v>
      </c>
    </row>
    <row r="40" spans="1:12" ht="15.75" customHeight="1" x14ac:dyDescent="0.2">
      <c r="A40" s="153"/>
      <c r="B40" s="180">
        <v>34</v>
      </c>
      <c r="C40" s="175">
        <f>E39</f>
        <v>0.36458333333333337</v>
      </c>
      <c r="D40" s="15"/>
      <c r="E40" s="15">
        <f>C40+J5</f>
        <v>0.37500000000000006</v>
      </c>
      <c r="F40" s="18"/>
      <c r="G40" s="18" t="s">
        <v>41</v>
      </c>
      <c r="H40" s="1" t="s">
        <v>2</v>
      </c>
      <c r="I40" s="1" t="s">
        <v>4</v>
      </c>
      <c r="J40" s="16">
        <v>1.0416666666666666E-2</v>
      </c>
      <c r="K40" s="18">
        <v>2</v>
      </c>
      <c r="L40" s="47" t="s">
        <v>20</v>
      </c>
    </row>
    <row r="41" spans="1:12" ht="15.75" customHeight="1" x14ac:dyDescent="0.2">
      <c r="A41" s="153"/>
      <c r="B41" s="180">
        <v>35</v>
      </c>
      <c r="C41" s="175">
        <f>E40</f>
        <v>0.37500000000000006</v>
      </c>
      <c r="D41" s="15"/>
      <c r="E41" s="15">
        <f>C41+J5</f>
        <v>0.38541666666666674</v>
      </c>
      <c r="F41" s="18"/>
      <c r="G41" s="18" t="s">
        <v>41</v>
      </c>
      <c r="H41" s="1" t="s">
        <v>6</v>
      </c>
      <c r="I41" s="1" t="s">
        <v>1</v>
      </c>
      <c r="J41" s="16">
        <v>1.0416666666666666E-2</v>
      </c>
      <c r="K41" s="18">
        <v>3</v>
      </c>
      <c r="L41" s="47" t="s">
        <v>20</v>
      </c>
    </row>
    <row r="42" spans="1:12" s="11" customFormat="1" ht="15.75" customHeight="1" x14ac:dyDescent="0.2">
      <c r="A42" s="153"/>
      <c r="B42" s="180">
        <v>36</v>
      </c>
      <c r="C42" s="175">
        <f>E41</f>
        <v>0.38541666666666674</v>
      </c>
      <c r="D42" s="15"/>
      <c r="E42" s="15">
        <f>C42+J5</f>
        <v>0.39583333333333343</v>
      </c>
      <c r="F42" s="18"/>
      <c r="G42" s="18" t="s">
        <v>58</v>
      </c>
      <c r="H42" s="1" t="s">
        <v>0</v>
      </c>
      <c r="I42" s="6" t="s">
        <v>47</v>
      </c>
      <c r="J42" s="16">
        <v>1.0416666666666666E-2</v>
      </c>
      <c r="K42" s="18">
        <v>1</v>
      </c>
      <c r="L42" s="47" t="s">
        <v>20</v>
      </c>
    </row>
    <row r="43" spans="1:12" s="11" customFormat="1" ht="15.75" customHeight="1" x14ac:dyDescent="0.2">
      <c r="A43" s="153"/>
      <c r="B43" s="180">
        <v>37</v>
      </c>
      <c r="C43" s="175">
        <f>E42</f>
        <v>0.39583333333333343</v>
      </c>
      <c r="D43" s="15"/>
      <c r="E43" s="15">
        <f>C43+J5</f>
        <v>0.40625000000000011</v>
      </c>
      <c r="F43" s="18"/>
      <c r="G43" s="18" t="s">
        <v>57</v>
      </c>
      <c r="H43" s="6" t="s">
        <v>69</v>
      </c>
      <c r="I43" s="6" t="s">
        <v>48</v>
      </c>
      <c r="J43" s="16">
        <v>1.0416666666666666E-2</v>
      </c>
      <c r="K43" s="18">
        <v>2</v>
      </c>
      <c r="L43" s="47" t="s">
        <v>20</v>
      </c>
    </row>
    <row r="44" spans="1:12" s="11" customFormat="1" ht="15.75" customHeight="1" x14ac:dyDescent="0.2">
      <c r="A44" s="153"/>
      <c r="B44" s="180">
        <v>38</v>
      </c>
      <c r="C44" s="175">
        <f>E43</f>
        <v>0.40625000000000011</v>
      </c>
      <c r="D44" s="15"/>
      <c r="E44" s="15">
        <f>C44+J5</f>
        <v>0.4166666666666668</v>
      </c>
      <c r="F44" s="18"/>
      <c r="G44" s="18" t="s">
        <v>41</v>
      </c>
      <c r="H44" s="1" t="s">
        <v>10</v>
      </c>
      <c r="I44" s="1" t="s">
        <v>2</v>
      </c>
      <c r="J44" s="16">
        <v>1.0416666666666666E-2</v>
      </c>
      <c r="K44" s="18">
        <v>3</v>
      </c>
      <c r="L44" s="47" t="s">
        <v>20</v>
      </c>
    </row>
    <row r="45" spans="1:12" ht="15.75" customHeight="1" x14ac:dyDescent="0.2">
      <c r="A45" s="153"/>
      <c r="B45" s="180">
        <v>39</v>
      </c>
      <c r="C45" s="175">
        <f t="shared" ref="C45:C62" si="6">E44</f>
        <v>0.4166666666666668</v>
      </c>
      <c r="D45" s="18"/>
      <c r="E45" s="15">
        <f>C45+J6</f>
        <v>0.42708333333333348</v>
      </c>
      <c r="F45" s="18"/>
      <c r="G45" s="18" t="s">
        <v>41</v>
      </c>
      <c r="H45" s="1" t="s">
        <v>1</v>
      </c>
      <c r="I45" s="1" t="s">
        <v>11</v>
      </c>
      <c r="J45" s="16">
        <v>1.0416666666666666E-2</v>
      </c>
      <c r="K45" s="18">
        <v>1</v>
      </c>
      <c r="L45" s="47" t="s">
        <v>20</v>
      </c>
    </row>
    <row r="46" spans="1:12" ht="15.75" customHeight="1" x14ac:dyDescent="0.2">
      <c r="A46" s="153"/>
      <c r="B46" s="180">
        <v>40</v>
      </c>
      <c r="C46" s="175">
        <f t="shared" si="6"/>
        <v>0.42708333333333348</v>
      </c>
      <c r="D46" s="18"/>
      <c r="E46" s="15">
        <f>C46+J7</f>
        <v>0.43750000000000017</v>
      </c>
      <c r="F46" s="18"/>
      <c r="G46" s="18" t="s">
        <v>41</v>
      </c>
      <c r="H46" s="1" t="s">
        <v>4</v>
      </c>
      <c r="I46" s="1" t="s">
        <v>0</v>
      </c>
      <c r="J46" s="16">
        <v>1.0416666666666666E-2</v>
      </c>
      <c r="K46" s="18">
        <v>2</v>
      </c>
      <c r="L46" s="47" t="s">
        <v>20</v>
      </c>
    </row>
    <row r="47" spans="1:12" ht="15.75" customHeight="1" x14ac:dyDescent="0.2">
      <c r="A47" s="153"/>
      <c r="B47" s="180">
        <v>41</v>
      </c>
      <c r="C47" s="175">
        <f t="shared" si="6"/>
        <v>0.43750000000000017</v>
      </c>
      <c r="D47" s="18"/>
      <c r="E47" s="15">
        <f>C47+J8</f>
        <v>0.44791666666666685</v>
      </c>
      <c r="F47" s="18"/>
      <c r="G47" s="18" t="s">
        <v>58</v>
      </c>
      <c r="H47" s="6" t="s">
        <v>48</v>
      </c>
      <c r="I47" s="1" t="s">
        <v>6</v>
      </c>
      <c r="J47" s="16">
        <v>1.0416666666666666E-2</v>
      </c>
      <c r="K47" s="18">
        <v>3</v>
      </c>
      <c r="L47" s="47" t="s">
        <v>20</v>
      </c>
    </row>
    <row r="48" spans="1:12" ht="15.75" customHeight="1" x14ac:dyDescent="0.2">
      <c r="A48" s="153"/>
      <c r="B48" s="180">
        <v>42</v>
      </c>
      <c r="C48" s="175">
        <f t="shared" si="6"/>
        <v>0.44791666666666685</v>
      </c>
      <c r="D48" s="18"/>
      <c r="E48" s="15">
        <f>C48+J9</f>
        <v>0.45833333333333354</v>
      </c>
      <c r="F48" s="18"/>
      <c r="G48" s="18" t="s">
        <v>57</v>
      </c>
      <c r="H48" s="6" t="s">
        <v>47</v>
      </c>
      <c r="I48" s="6" t="s">
        <v>69</v>
      </c>
      <c r="J48" s="16">
        <v>1.0416666666666666E-2</v>
      </c>
      <c r="K48" s="18">
        <v>1</v>
      </c>
      <c r="L48" s="47" t="s">
        <v>20</v>
      </c>
    </row>
    <row r="49" spans="1:12" ht="15.75" customHeight="1" x14ac:dyDescent="0.2">
      <c r="A49" s="153"/>
      <c r="B49" s="180">
        <v>43</v>
      </c>
      <c r="C49" s="175">
        <f t="shared" si="6"/>
        <v>0.45833333333333354</v>
      </c>
      <c r="D49" s="18"/>
      <c r="E49" s="15">
        <f>C49+J11</f>
        <v>0.46875000000000022</v>
      </c>
      <c r="F49" s="18"/>
      <c r="G49" s="18" t="s">
        <v>41</v>
      </c>
      <c r="H49" s="1" t="s">
        <v>5</v>
      </c>
      <c r="I49" s="1" t="s">
        <v>1</v>
      </c>
      <c r="J49" s="16">
        <v>1.0416666666666666E-2</v>
      </c>
      <c r="K49" s="18">
        <v>2</v>
      </c>
      <c r="L49" s="47" t="s">
        <v>20</v>
      </c>
    </row>
    <row r="50" spans="1:12" ht="15.75" customHeight="1" x14ac:dyDescent="0.2">
      <c r="A50" s="153"/>
      <c r="B50" s="180">
        <v>44</v>
      </c>
      <c r="C50" s="175">
        <f t="shared" si="6"/>
        <v>0.46875000000000022</v>
      </c>
      <c r="D50" s="18"/>
      <c r="E50" s="15">
        <f>C50+J12</f>
        <v>0.47916666666666691</v>
      </c>
      <c r="F50" s="18"/>
      <c r="G50" s="18" t="s">
        <v>41</v>
      </c>
      <c r="H50" s="1" t="s">
        <v>0</v>
      </c>
      <c r="I50" s="1" t="s">
        <v>10</v>
      </c>
      <c r="J50" s="16">
        <v>1.0416666666666666E-2</v>
      </c>
      <c r="K50" s="18">
        <v>3</v>
      </c>
      <c r="L50" s="47" t="s">
        <v>20</v>
      </c>
    </row>
    <row r="51" spans="1:12" ht="15.75" customHeight="1" x14ac:dyDescent="0.2">
      <c r="A51" s="153"/>
      <c r="B51" s="180"/>
      <c r="C51" s="176">
        <f t="shared" si="6"/>
        <v>0.47916666666666691</v>
      </c>
      <c r="D51" s="115"/>
      <c r="E51" s="19">
        <f>C51+J51</f>
        <v>0.51041666666666696</v>
      </c>
      <c r="F51" s="115"/>
      <c r="G51" s="166" t="s">
        <v>26</v>
      </c>
      <c r="H51" s="166"/>
      <c r="I51" s="166"/>
      <c r="J51" s="116">
        <v>3.125E-2</v>
      </c>
      <c r="K51" s="115"/>
      <c r="L51" s="117" t="s">
        <v>20</v>
      </c>
    </row>
    <row r="52" spans="1:12" ht="15.75" customHeight="1" x14ac:dyDescent="0.2">
      <c r="A52" s="153"/>
      <c r="B52" s="180">
        <v>45</v>
      </c>
      <c r="C52" s="175">
        <f t="shared" si="6"/>
        <v>0.51041666666666696</v>
      </c>
      <c r="D52" s="18"/>
      <c r="E52" s="15">
        <f>C52+J52</f>
        <v>0.52083333333333359</v>
      </c>
      <c r="F52" s="18"/>
      <c r="G52" s="18" t="s">
        <v>58</v>
      </c>
      <c r="H52" s="1" t="s">
        <v>11</v>
      </c>
      <c r="I52" s="6" t="s">
        <v>48</v>
      </c>
      <c r="J52" s="16">
        <v>1.0416666666666666E-2</v>
      </c>
      <c r="K52" s="18">
        <v>1</v>
      </c>
      <c r="L52" s="118" t="s">
        <v>20</v>
      </c>
    </row>
    <row r="53" spans="1:12" ht="15.75" customHeight="1" x14ac:dyDescent="0.2">
      <c r="A53" s="153"/>
      <c r="B53" s="180">
        <v>46</v>
      </c>
      <c r="C53" s="175">
        <f t="shared" si="6"/>
        <v>0.52083333333333359</v>
      </c>
      <c r="D53" s="18"/>
      <c r="E53" s="15">
        <f t="shared" ref="E53:E62" si="7">C53+J52</f>
        <v>0.53125000000000022</v>
      </c>
      <c r="F53" s="18"/>
      <c r="G53" s="18" t="s">
        <v>58</v>
      </c>
      <c r="H53" s="6" t="s">
        <v>69</v>
      </c>
      <c r="I53" s="1" t="s">
        <v>4</v>
      </c>
      <c r="J53" s="16">
        <v>1.0416666666666666E-2</v>
      </c>
      <c r="K53" s="18">
        <v>2</v>
      </c>
      <c r="L53" s="118" t="s">
        <v>20</v>
      </c>
    </row>
    <row r="54" spans="1:12" ht="15.75" customHeight="1" x14ac:dyDescent="0.2">
      <c r="A54" s="153"/>
      <c r="B54" s="180">
        <v>47</v>
      </c>
      <c r="C54" s="175">
        <f t="shared" si="6"/>
        <v>0.53125000000000022</v>
      </c>
      <c r="D54" s="18"/>
      <c r="E54" s="15">
        <f t="shared" si="7"/>
        <v>0.54166666666666685</v>
      </c>
      <c r="F54" s="18"/>
      <c r="G54" s="18" t="s">
        <v>58</v>
      </c>
      <c r="H54" s="1" t="s">
        <v>6</v>
      </c>
      <c r="I54" s="6" t="s">
        <v>47</v>
      </c>
      <c r="J54" s="16">
        <v>1.0416666666666666E-2</v>
      </c>
      <c r="K54" s="18">
        <v>3</v>
      </c>
      <c r="L54" s="118" t="s">
        <v>20</v>
      </c>
    </row>
    <row r="55" spans="1:12" ht="15.75" customHeight="1" x14ac:dyDescent="0.2">
      <c r="A55" s="153"/>
      <c r="B55" s="180">
        <v>48</v>
      </c>
      <c r="C55" s="175">
        <f t="shared" si="6"/>
        <v>0.54166666666666685</v>
      </c>
      <c r="D55" s="18"/>
      <c r="E55" s="15">
        <f t="shared" si="7"/>
        <v>0.55208333333333348</v>
      </c>
      <c r="F55" s="18"/>
      <c r="G55" s="18" t="s">
        <v>41</v>
      </c>
      <c r="H55" s="1" t="s">
        <v>2</v>
      </c>
      <c r="I55" s="1" t="s">
        <v>0</v>
      </c>
      <c r="J55" s="16">
        <v>1.0416666666666666E-2</v>
      </c>
      <c r="K55" s="18">
        <v>1</v>
      </c>
      <c r="L55" s="118" t="s">
        <v>20</v>
      </c>
    </row>
    <row r="56" spans="1:12" ht="15.75" customHeight="1" x14ac:dyDescent="0.2">
      <c r="A56" s="153"/>
      <c r="B56" s="180">
        <v>49</v>
      </c>
      <c r="C56" s="175">
        <f t="shared" si="6"/>
        <v>0.55208333333333348</v>
      </c>
      <c r="D56" s="18"/>
      <c r="E56" s="15">
        <f t="shared" si="7"/>
        <v>0.56250000000000011</v>
      </c>
      <c r="F56" s="18"/>
      <c r="G56" s="18" t="s">
        <v>58</v>
      </c>
      <c r="H56" s="6" t="s">
        <v>48</v>
      </c>
      <c r="I56" s="1" t="s">
        <v>5</v>
      </c>
      <c r="J56" s="16">
        <v>1.0416666666666666E-2</v>
      </c>
      <c r="K56" s="18">
        <v>2</v>
      </c>
      <c r="L56" s="118" t="s">
        <v>20</v>
      </c>
    </row>
    <row r="57" spans="1:12" ht="15.75" customHeight="1" x14ac:dyDescent="0.2">
      <c r="A57" s="153"/>
      <c r="B57" s="180">
        <v>50</v>
      </c>
      <c r="C57" s="175">
        <f t="shared" si="6"/>
        <v>0.56250000000000011</v>
      </c>
      <c r="D57" s="18"/>
      <c r="E57" s="15">
        <f t="shared" si="7"/>
        <v>0.57291666666666674</v>
      </c>
      <c r="F57" s="18"/>
      <c r="G57" s="18" t="s">
        <v>58</v>
      </c>
      <c r="H57" s="1" t="s">
        <v>10</v>
      </c>
      <c r="I57" s="6" t="s">
        <v>69</v>
      </c>
      <c r="J57" s="16">
        <v>1.0416666666666666E-2</v>
      </c>
      <c r="K57" s="18">
        <v>3</v>
      </c>
      <c r="L57" s="118" t="s">
        <v>20</v>
      </c>
    </row>
    <row r="58" spans="1:12" ht="15.75" customHeight="1" x14ac:dyDescent="0.2">
      <c r="A58" s="153"/>
      <c r="B58" s="180">
        <v>51</v>
      </c>
      <c r="C58" s="175">
        <f t="shared" si="6"/>
        <v>0.57291666666666674</v>
      </c>
      <c r="D58" s="18"/>
      <c r="E58" s="15">
        <f t="shared" si="7"/>
        <v>0.58333333333333337</v>
      </c>
      <c r="F58" s="18"/>
      <c r="G58" s="18" t="s">
        <v>58</v>
      </c>
      <c r="H58" s="6" t="s">
        <v>47</v>
      </c>
      <c r="I58" s="1" t="s">
        <v>11</v>
      </c>
      <c r="J58" s="16">
        <v>1.0416666666666666E-2</v>
      </c>
      <c r="K58" s="18">
        <v>1</v>
      </c>
      <c r="L58" s="118" t="s">
        <v>20</v>
      </c>
    </row>
    <row r="59" spans="1:12" ht="15.75" customHeight="1" x14ac:dyDescent="0.2">
      <c r="A59" s="153"/>
      <c r="B59" s="180">
        <v>52</v>
      </c>
      <c r="C59" s="175">
        <f t="shared" si="6"/>
        <v>0.58333333333333337</v>
      </c>
      <c r="D59" s="18"/>
      <c r="E59" s="15">
        <f t="shared" si="7"/>
        <v>0.59375</v>
      </c>
      <c r="F59" s="18"/>
      <c r="G59" s="18" t="s">
        <v>41</v>
      </c>
      <c r="H59" s="1" t="s">
        <v>4</v>
      </c>
      <c r="I59" s="1" t="s">
        <v>6</v>
      </c>
      <c r="J59" s="16">
        <v>1.0416666666666666E-2</v>
      </c>
      <c r="K59" s="18">
        <v>2</v>
      </c>
      <c r="L59" s="118" t="s">
        <v>20</v>
      </c>
    </row>
    <row r="60" spans="1:12" ht="15.75" customHeight="1" x14ac:dyDescent="0.2">
      <c r="A60" s="153"/>
      <c r="B60" s="180">
        <v>53</v>
      </c>
      <c r="C60" s="175">
        <f t="shared" si="6"/>
        <v>0.59375</v>
      </c>
      <c r="D60" s="18"/>
      <c r="E60" s="15">
        <f t="shared" si="7"/>
        <v>0.60416666666666663</v>
      </c>
      <c r="F60" s="18"/>
      <c r="G60" s="18" t="s">
        <v>58</v>
      </c>
      <c r="H60" s="1" t="s">
        <v>1</v>
      </c>
      <c r="I60" s="6" t="s">
        <v>48</v>
      </c>
      <c r="J60" s="16">
        <v>1.0416666666666666E-2</v>
      </c>
      <c r="K60" s="18">
        <v>3</v>
      </c>
      <c r="L60" s="118" t="s">
        <v>20</v>
      </c>
    </row>
    <row r="61" spans="1:12" ht="15.75" customHeight="1" x14ac:dyDescent="0.2">
      <c r="A61" s="153"/>
      <c r="B61" s="180">
        <v>54</v>
      </c>
      <c r="C61" s="175">
        <f t="shared" si="6"/>
        <v>0.60416666666666663</v>
      </c>
      <c r="D61" s="18"/>
      <c r="E61" s="15">
        <f t="shared" si="7"/>
        <v>0.61458333333333326</v>
      </c>
      <c r="F61" s="18"/>
      <c r="G61" s="18" t="s">
        <v>58</v>
      </c>
      <c r="H61" s="6" t="s">
        <v>69</v>
      </c>
      <c r="I61" s="1" t="s">
        <v>2</v>
      </c>
      <c r="J61" s="16">
        <v>1.0416666666666666E-2</v>
      </c>
      <c r="K61" s="18">
        <v>1</v>
      </c>
      <c r="L61" s="118" t="s">
        <v>20</v>
      </c>
    </row>
    <row r="62" spans="1:12" ht="15" customHeight="1" thickBot="1" x14ac:dyDescent="0.25">
      <c r="A62" s="154"/>
      <c r="B62" s="184">
        <v>55</v>
      </c>
      <c r="C62" s="177">
        <f t="shared" si="6"/>
        <v>0.61458333333333326</v>
      </c>
      <c r="D62" s="28"/>
      <c r="E62" s="35">
        <f t="shared" si="7"/>
        <v>0.62499999999999989</v>
      </c>
      <c r="F62" s="28"/>
      <c r="G62" s="28" t="s">
        <v>58</v>
      </c>
      <c r="H62" s="29" t="s">
        <v>5</v>
      </c>
      <c r="I62" s="139" t="s">
        <v>47</v>
      </c>
      <c r="J62" s="37">
        <v>1.0416666666666666E-2</v>
      </c>
      <c r="K62" s="28">
        <v>2</v>
      </c>
      <c r="L62" s="119" t="s">
        <v>20</v>
      </c>
    </row>
    <row r="63" spans="1:12" ht="13.5" thickBot="1" x14ac:dyDescent="0.25">
      <c r="G63" s="202" t="s">
        <v>72</v>
      </c>
      <c r="H63" s="203"/>
      <c r="I63" s="204"/>
      <c r="J63" s="2"/>
    </row>
  </sheetData>
  <mergeCells count="7">
    <mergeCell ref="H1:I1"/>
    <mergeCell ref="G63:I63"/>
    <mergeCell ref="A39:A62"/>
    <mergeCell ref="G51:I51"/>
    <mergeCell ref="G10:I10"/>
    <mergeCell ref="A4:A37"/>
    <mergeCell ref="G16:I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ROSINSKÁ</vt:lpstr>
      <vt:lpstr>JAVORKU</vt:lpstr>
      <vt:lpstr>Hájik</vt:lpstr>
      <vt:lpstr>VARŠAVSKÁ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rntba</dc:creator>
  <cp:lastModifiedBy>rntba</cp:lastModifiedBy>
  <cp:lastPrinted>2020-08-09T21:28:26Z</cp:lastPrinted>
  <dcterms:created xsi:type="dcterms:W3CDTF">2020-06-28T10:18:41Z</dcterms:created>
  <dcterms:modified xsi:type="dcterms:W3CDTF">2020-08-09T21:49:17Z</dcterms:modified>
</cp:coreProperties>
</file>